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235" activeTab="0"/>
  </bookViews>
  <sheets>
    <sheet name="PARTIDA I" sheetId="1" r:id="rId1"/>
  </sheets>
  <definedNames/>
  <calcPr fullCalcOnLoad="1"/>
</workbook>
</file>

<file path=xl/sharedStrings.xml><?xml version="1.0" encoding="utf-8"?>
<sst xmlns="http://schemas.openxmlformats.org/spreadsheetml/2006/main" count="192" uniqueCount="143">
  <si>
    <t>No. de renglón</t>
  </si>
  <si>
    <t>Grupo acorde a Cuadro Básico</t>
  </si>
  <si>
    <t>Nombre Genérico</t>
  </si>
  <si>
    <t xml:space="preserve">Descripción conforme al Cuadro Básico y Catalogo </t>
  </si>
  <si>
    <t>Presentación acorde a Cuadro Básico y Catalogo</t>
  </si>
  <si>
    <t>STENT LIBERADOR DE FARMACO</t>
  </si>
  <si>
    <t>PIEZA</t>
  </si>
  <si>
    <t>CATETER BALON DE DILATACION CORONARIO</t>
  </si>
  <si>
    <t>CATETER GUIA PARA ANGIOPLASTIA</t>
  </si>
  <si>
    <t>CATETER DIAGNOSTICO PARA ANGIOGRAFIA</t>
  </si>
  <si>
    <t>CATÉTER PARA ARTERIOGRAFÍA CORONARIA O VENTRICULOGRAFÍA, CON O SIN ORIFICIOS DISTALES, LONGITUD DE 100CM, ASA 3, 3.5, 4 Y 5, CALIBRE 4FR, 5FR Y 6FR</t>
  </si>
  <si>
    <t>CUERDA GUIA DE ANGIOPLASTIA 0.14</t>
  </si>
  <si>
    <t>CUERDA GUÍA DE ANGIOPLASTIA 0.14 LIGHT, MEDIUM Y EXTRA SOPORTE</t>
  </si>
  <si>
    <t>INTRODUCTOR DE CATÉTER ARTERIAL. CONSTA DE: UNA GUÍA METÁLICA DE 0.035” CON DILATADOR DE VASO, UNA FUNDA O CAMISA CON VÁLVULA HEMOSTÁTICA Y PUERTO LATERAL. LONGITUD: 11 CM. CALIBRE: 4FR, 5FR, 6FR, 7FR, 8FR, 9FR Y 10FR.</t>
  </si>
  <si>
    <t>MEDIO DE CONTRASTE RADIOLOGICO</t>
  </si>
  <si>
    <t>MEDIO DE CONTRASTE NO IÓNICO CONCENTRACIÓN DE 350 MG I/ML, IOEXHOL, IOPAMIDOL, FRASCO CON 100 ML.</t>
  </si>
  <si>
    <t>FRASCO</t>
  </si>
  <si>
    <t>INTRODUCTOR RADIAL 6FR. INTRODUCTOR RADIAL CON RECUBRIMIENTO HIDROFILICO</t>
  </si>
  <si>
    <t>INTRODUCTOR DE CATÉTER ARTERIAL PARA ACCESO RADIAL. CONSTA DE: UNA GUÍA METÁLICA DE 0.025, .021” CON DILATADOR DE VASO, UNA FUNDA O CAMISA CON VÁLVULA HEMOSTÁTICA Y PUERTO LATERAL. LONGITUD: 11 CM. CALIBRE: 5FR, 6FR.</t>
  </si>
  <si>
    <t>CATETER ANGIOGRAFICO HIDROFILICO  DX</t>
  </si>
  <si>
    <t>CUERDA GUIA TEFLONADA</t>
  </si>
  <si>
    <t>GUÍA CUBIERTA DE POLITETRAFLUORETILENO. DIÁMETRO: 0.035” O .038". LONGITUD: 150CM, 260 CM. PUNTA RECTA Y CURVA.</t>
  </si>
  <si>
    <t>CUERDA GUIA HIDROFILIACA</t>
  </si>
  <si>
    <t>GUÍA CON RECUBRIMIENTO HIDROFILICO, DIÁMETRO .035". LONGITUD: 150, 260 CM. PUNTA: RECTA O CURVA.</t>
  </si>
  <si>
    <t>AJUGA DE PUNCION DE VASOS</t>
  </si>
  <si>
    <t>AGUJA DE PUNCIÓN DE VASOS, AGUJA PARA PUNCIÓN DE VASOS CALIBRE:18G. LONGITUD:7 CM.</t>
  </si>
  <si>
    <t>CATETER BALONES DE ANGIOPLASTIA DE ALTA PRESION "NO COMPLACIENTE"</t>
  </si>
  <si>
    <t>PULSERA PARA COMPRESION</t>
  </si>
  <si>
    <t>PULSERA PARA COMPRESIÓN , PULSERA PARA COMPRESIÓN RADIAL, CON GLOBO DE SELLADO Y JERINGA DE LLENADO.</t>
  </si>
  <si>
    <t>MARCAPASOS GENERADOR VR</t>
  </si>
  <si>
    <t>MARCAPASOS GENERADOR UNICAMERAL VR</t>
  </si>
  <si>
    <t>25401.0480.</t>
  </si>
  <si>
    <t>INTRODUCTOR PARA MARCAPASOS DEFINITIVO</t>
  </si>
  <si>
    <t>ELECTRODO PARA MARCAPASOS DEFINITIVO</t>
  </si>
  <si>
    <t>ELECTRODO MARCAPASOS CARDIACO EXTERNO ESPECIALIDADES</t>
  </si>
  <si>
    <t>MARCAPASOS GENERADOR DR</t>
  </si>
  <si>
    <t>MARCAPASOS GENERADOR  DR</t>
  </si>
  <si>
    <t>MICROCATETER HIDROLFILICO</t>
  </si>
  <si>
    <t>CATETER BALON BERMAN</t>
  </si>
  <si>
    <t>CATÉTER ANGIOGRÁFICO CON GLOBO DE FLOTACIÓN, TIPO:BERMAN, LONGITUD: 110 CM, CALIBRE: 6FR, 7FR.</t>
  </si>
  <si>
    <t>GUIA HIDROFILICA CORONARIA 0.14 DE ALTO GRAMAJE</t>
  </si>
  <si>
    <t>GUÍA PARA ANGIOPLASTIA CORONARIA DE ALTO GRAMAJE PARA ESTENOSIS CORONARIA COMPLEJAS. DIÁMETRO .014". LONGITUD: 190 CM. PUNTA: RADIOPACA, RECTA O CURVA. CON RECUBRIMIENTO HIDROFÍLICO.</t>
  </si>
  <si>
    <t>GUIA HIDROFILICA CORONARIA LARGA 0.14X300 CM</t>
  </si>
  <si>
    <t>GUÍA PARA ANGIOPLASTIA CORONARIA. DIÁMETRO .014". LONGITUD: 300 CM. PUNTA: RADIOPACA, RECTA O CURVA. CON RECUBRIMIENTO HIDROFÍLICO.</t>
  </si>
  <si>
    <t>BALON SEMICOMPLACIENTE PERIFERICO INFRAPOPLITEO</t>
  </si>
  <si>
    <t>BALON SEMI COMPACIENTE, SISTEMA .014 DIAMETROS: 1.5, 2.0, 2.5, 3.0, 3.5 Y 4.0 MM. LONGITUDES:20,30,40,60,80,100, 120, 150 Y 220 MM.</t>
  </si>
  <si>
    <t>CUERDIA GUIA PERIFERICA</t>
  </si>
  <si>
    <t>KIT</t>
  </si>
  <si>
    <t>SERVICIOS DE SALUD DE SINALOA</t>
  </si>
  <si>
    <t>CATETER BALON PEDIATRICO PARA VALVULOPLASTIA AORTICOPULMONAR</t>
  </si>
  <si>
    <t>BALONES PEDIATRICOS DIFERENTES MEDIDAS DE BAJO PERFIL COMPATILBES CON INTRODUCTORES DE 4 A 11 FR, (4MM HASTA 25 MM DE DIAMETRO POR 2, 3, 4 Y 6 CM)</t>
  </si>
  <si>
    <t>CATETER BALON PEDIATRICO PARA ATRIOSEPTOSTOMIA PEDIATRICO MEDIDAS 9.5, 13,5</t>
  </si>
  <si>
    <t>CATETER BALON PEDIATRICO PARA ATRIOSEPTOSTOMIA</t>
  </si>
  <si>
    <t>DIRECCION DE ADMINISTRACION</t>
  </si>
  <si>
    <t>SUBDIRECCION DE RECURSOS MATERIALES</t>
  </si>
  <si>
    <t>NOMBRE Y FIRMA DEL REPRESENTANTE LEGAL</t>
  </si>
  <si>
    <t>PRECIO UNITARIO</t>
  </si>
  <si>
    <t>ANEXO II</t>
  </si>
  <si>
    <t>PROPUESTA ECONOMICA</t>
  </si>
  <si>
    <t>EQUIPOS EN COMODATO</t>
  </si>
  <si>
    <t xml:space="preserve">INSTALACION Y PUESTA A PUNTO </t>
  </si>
  <si>
    <t>SERVICIOS DE MANTENIMIENTO PREVENTIVO Y CORRECTIVO</t>
  </si>
  <si>
    <t>Mantenimiento preventivo y correctivo  a equipo inyector de medio de contraste</t>
  </si>
  <si>
    <t>ASISTENCIA TECNICA</t>
  </si>
  <si>
    <t>CAPACITACION PREVIA Y CONTINUA</t>
  </si>
  <si>
    <t>IMPORTE MINIMO</t>
  </si>
  <si>
    <t xml:space="preserve">IMPORTE MAXIMO </t>
  </si>
  <si>
    <t>Mantenimiento preventivo y correctivo  a Pila generador para electrodo de marcapasos temporal</t>
  </si>
  <si>
    <t xml:space="preserve">Mantenimiento preventivo y correctivo a equipo de red de telemedicina </t>
  </si>
  <si>
    <t xml:space="preserve">Atención técnica personalizada durante el procedimiento, disponible 24 horas los 365 días del año, para la facilitación y control de los materiales. </t>
  </si>
  <si>
    <t xml:space="preserve">Material en consignación disponible en las instalaciones del hospital, en el área destinada para ello con acceso restringido. </t>
  </si>
  <si>
    <t xml:space="preserve">Capacitación constante en nuevas terapias para el personal de la sala. </t>
  </si>
  <si>
    <t xml:space="preserve">Capacitación de unidades enlazadas en el programa de código infarto Sinaloa en Telemedicina. </t>
  </si>
  <si>
    <t xml:space="preserve">BALON CORONARIO NO COMPLACIENTE LIBERADOR DE FARMACO </t>
  </si>
  <si>
    <t>CATÁLOGO 1.- INSUMOS PARA HEMODINAMIA</t>
  </si>
  <si>
    <t>CANTIDAD MINIMA</t>
  </si>
  <si>
    <t xml:space="preserve">CANTIDAD MAXIMA </t>
  </si>
  <si>
    <t>STENT LIBERADOR DE FÁRMACO CON POLÍMERO BIOABSORBIBLE. FÁRMACO SIROLIMUS O EVEROLIMUS:  DIAMETROS: 2.25, 2.50, 2.75, 3.00, 3.50 Y 4.00 MM, LONGITUDES: DE 08 A 40MM INCLUYENDO MEDIDAS INTERMEDIAS</t>
  </si>
  <si>
    <t>CATÉTER BALÓN DE DILATACIÓN CORONARIO, DIÁMETRO: 1.10, 1.5, 2.0, 2.5, 3.0, 3.5, 4.0 Y 4.5 MM. ,  LONGITUDES: 5MM EN ADELANTE.</t>
  </si>
  <si>
    <t>CATÉTER GUÍA PARA ANGIOPLASTIA CORONARIA. LONGITUD 100 CM, DIÁMETRO INTERNO DE 0.058", 0.071, 0.082". CURVAS: JR Y JL, AMPLATZ DERECHO E IZQUIERDO, MP, IM, RCB, LCB. ASAS 3, 3.5, 4 Y 5. CALIBRES, 5FR, 6FR, 7FR Y 8FR.</t>
  </si>
  <si>
    <t>INTRODUCTOR PERCUTANEO FEMORAL</t>
  </si>
  <si>
    <t>060.551.2201</t>
  </si>
  <si>
    <t>INSUFLADOR</t>
  </si>
  <si>
    <t>INSUFLADOR PARA MEDIR Y MANTENER LA PRESIÓN CON CAPACIDAD DE 20CC Y MANÓMETRO INTEGRADO 30ATM.</t>
  </si>
  <si>
    <t xml:space="preserve"> 060.527.0198, </t>
  </si>
  <si>
    <t>KIT DE ACCESORIOS</t>
  </si>
  <si>
    <t>KIT DE ACCESORIOS PARA ANGIOPLASTÍA: VÁLVULA HEMOSTÁTICA DE CIERRE AUTOMÁTICO, ROTOR E INSERTOR DE GUIA 0.014".</t>
  </si>
  <si>
    <t>CATÉTER PARA ARTERIOGRAFÍA CORONARIA CON RECUBRIMIENTO HIDROFILICO. CURVAS DIVERSAS RADIALES. LONGITUD DE 100CM. CALIBRES 4FR Y 5FR.</t>
  </si>
  <si>
    <t>TRANSDUCTOR DE PRESIÓN INVASIVA</t>
  </si>
  <si>
    <t>TRANSDUCTOR DE PRESIÓN INVASIVA CON ACCESORIOS, VENOSET Y CABLE DE CONEXIÓN DE SEÑAL. COMPATIBLE CON POLÍGRAFO DE LA SALA.</t>
  </si>
  <si>
    <t>CATETER BALONES DE ANGIOPLASTIA DE ALTA PRESION "NO COMPLACIENTE" DIAMETROS Y LONGITUDES DIVERSAS.</t>
  </si>
  <si>
    <t>JERINGA VACIA, INYECTOR ILUMENA 150ML</t>
  </si>
  <si>
    <t>JERINGA VACIA, INYECTOR. 150ML</t>
  </si>
  <si>
    <t>KIT MARCAPASOS UNICAMERAL</t>
  </si>
  <si>
    <t>KIT DE MARCAPASOS UNICAMERAL COMPATIBLE CON RESONANCIA MAGNÉTICA CON ELECTRODO  Y ACCESORIOS</t>
  </si>
  <si>
    <t>ELECTRODO PARA MARCAPSOS TEMPORAL. 5FR.</t>
  </si>
  <si>
    <t>KIT MARCAPASOS BICAMERAL</t>
  </si>
  <si>
    <t>KIT DE MARCAPASOS BICAMERAL CON ELECTRODOS COMPATIBLES Y ACCESORIOS</t>
  </si>
  <si>
    <t>MICROCATETER HIDROFILICO, MICROCATÉTER PARA ESTENOSIS CORONARIA COMPLEJAS, PUNTA HIDROFILICA CONIFICADA, CUERPO ENMALLADO Y EN ESPIRAL.</t>
  </si>
  <si>
    <t>BALON SEMICOMPLACIENTE PERIFERICO PARA MIEMBROS INFERIORES SISTEMA 035</t>
  </si>
  <si>
    <t>BALON SEMI COMPLACIENTE, SISTEMA .035. DIAMETROS Y LONGITUDES DIVERSAS.</t>
  </si>
  <si>
    <t>CATETER BALÓN CORONARIO MEDICADO, LIBERADOR DE FARMACO SIROLIMUS: DIAMETROS Y LONGITUDES DIVERSAS.</t>
  </si>
  <si>
    <t>CUERDA GUIA ESPECIALIZADA ALTO SOPORTE, NUCLEO DE ACERO INOXIDABLE Y CUBIERTA TEFLONADA. 0.035 X 260CM.</t>
  </si>
  <si>
    <t>N/A</t>
  </si>
  <si>
    <t>MICROCATETER DE SOPORTE</t>
  </si>
  <si>
    <t>MICROCATÉTER CORONARIO DE SOPORTE. PUNTA ANGULADA PREFORMADA A 90º.</t>
  </si>
  <si>
    <t>379.817.225</t>
  </si>
  <si>
    <t>MANIFOLD PARA INYECTOE</t>
  </si>
  <si>
    <t>MANIFOLD AUTOMÁTICO PARA INYECTOR DE FLUJO VARIABLE, CON DOMO DE PRESIÓN INTEGRADO. COMPATIBLE CON INYECTOR DE FLUJO VARIBLE OFERTADO.</t>
  </si>
  <si>
    <t>379.437.1959</t>
  </si>
  <si>
    <t>JERINGA PARA INYECTOR</t>
  </si>
  <si>
    <t>JERINGA DE CONTRASTE PARA INYECTOR DE FLUJO VARIABLE. COMPATIBLE CON INYECTOR DE FLUJO VARIBLE OFERTADO.</t>
  </si>
  <si>
    <t>379.817.233</t>
  </si>
  <si>
    <t>CONTROLADOR PARA INYECTOR</t>
  </si>
  <si>
    <t>CONTROLADOR MANUAL NEUMÁTICO, ESTÉRIL. COMPATIBLE CON INYECTOR DE FLUJO VARIBLE OFERTADO.</t>
  </si>
  <si>
    <t>GUÍA DE PRESIÓN</t>
  </si>
  <si>
    <t>GUÍA O MICROCATÉTER DE PRESIÓN INTRACORONARIA. COMPATIBLE CON CONSOLA OFERTADA PARA CÁLCULO DE FFR Y DE iFR, dPR O SOFTWARE EQUIVALENTE.</t>
  </si>
  <si>
    <t>060.665.0323</t>
  </si>
  <si>
    <t>OCLUSOR PCA</t>
  </si>
  <si>
    <t>SISTEMA OCLUSOR PARA EL CIERRE DEL CONDUCTO ARTERIOSO. OCLUSOR DE DOBLE DISCO COMPATIBLE CON SISTEMA LIBERADOOR 4FR (INCLUIDO) INDICADO PARA NEONATOS, U OCLUSOR DE UN DISCO COMPATIBLE CON SISTEMA LIBERADOR (INCLUIDO) DE 5 A 9FR. DEBERÁ OFERTAR AMBAS OPCIONES Y EL MÉDICO ELIGIRÁ DE ACUERDO A LAS CARACTERÍSTICAS DEL PACIENTE.</t>
  </si>
  <si>
    <t>SERVICIO COMPLEMENTARIO</t>
  </si>
  <si>
    <t>Servicio de detección del infarto agudo al miocardio por medio de red de telemedicina e interpretación de electrocardiogramas.</t>
  </si>
  <si>
    <t>1 (un) Inyector de medio de contraste para angiografías, de flujo variable en el Hospital General Culiacan</t>
  </si>
  <si>
    <t>4 (cuatro) Pila generador para electrodo de marcapasos temporal en el Hospital General Culiacan</t>
  </si>
  <si>
    <t>19 (diecinueve)  Equipos de  telemedicina de detección del infarto agudo al miocardio para las 19 unidades enlazadas en el programa de código infarto Sinaloa: incluye electrocardiograma, impresora, módem, CPU y software. (Ver Anexo IV Unidades con Telemedicina)</t>
  </si>
  <si>
    <t>PARTIDA</t>
  </si>
  <si>
    <t>PARTIDA ÚNICA</t>
  </si>
  <si>
    <t>LICITACIÓN PÚBLICA INTERNACIONAL BAJO LA COBERTURA DE TRATADOS PRESENCIAL SSS-LPIP-006-2022</t>
  </si>
  <si>
    <t>Servicio para la Adquisición de Insumos para el Área de Hemodinamia en el Hospital General de Culiacán y el Hospital Pediátrico de Sinaloa</t>
  </si>
  <si>
    <t>SUBTOTAL</t>
  </si>
  <si>
    <t>TOTAL</t>
  </si>
  <si>
    <t>I.V.A.</t>
  </si>
  <si>
    <t>(MONTO ANTES DE I.V.A. CON LETRA)</t>
  </si>
  <si>
    <t xml:space="preserve">Dispositivo de oclusion de comunicación interauricular </t>
  </si>
  <si>
    <t>Dispositivo de oclusión de comunicación interauricular, autoexpandible, de nitinol, medidas desde 4 hasta 38mm de diámetro. Incluye sistema liberador de 7 a 12Fr y balón de medición de 24 o 34mm de diámetro. Debe incluir uso de equipo y sonda intracardiaca.</t>
  </si>
  <si>
    <t>Stent autoexpandible cubierto</t>
  </si>
  <si>
    <t>Stent expandido por balón, cubierto con PTFE o PET</t>
  </si>
  <si>
    <t xml:space="preserve">Introductor tipo Mullins </t>
  </si>
  <si>
    <t>Introductor tipo Mullins de Fr.  8, 9, 10, 11 y 12 de 65 cm de largo</t>
  </si>
  <si>
    <t>Introductor vaina largo con valvula hemostatica</t>
  </si>
  <si>
    <t>Introductor pediátrico de 5Fr. Con guía de 0.018 o 0.021".</t>
  </si>
  <si>
    <t xml:space="preserve">Stent de acero inoxidable desmontado o premotado </t>
  </si>
  <si>
    <t>Stent de cromo-cobalto desmontado o premontado, para expandir diversos diámetros y longitudes (ofertar toda la gama)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</si>
</sst>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MT"/>
      <family val="0"/>
    </font>
    <font>
      <sz val="8"/>
      <color indexed="8"/>
      <name val="Arial"/>
      <family val="2"/>
    </font>
    <font>
      <b/>
      <sz val="10"/>
      <color indexed="8"/>
      <name val="ArialMT"/>
      <family val="0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A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MT"/>
      <family val="0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47" fillId="34" borderId="10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7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0" fillId="0" borderId="11" xfId="0" applyBorder="1" applyAlignment="1">
      <alignment wrapText="1"/>
    </xf>
    <xf numFmtId="0" fontId="5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164" fontId="0" fillId="33" borderId="11" xfId="0" applyNumberFormat="1" applyFill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164" fontId="0" fillId="33" borderId="14" xfId="0" applyNumberFormat="1" applyFill="1" applyBorder="1" applyAlignment="1">
      <alignment/>
    </xf>
    <xf numFmtId="44" fontId="0" fillId="33" borderId="14" xfId="0" applyNumberFormat="1" applyFill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53" fillId="33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33" borderId="11" xfId="0" applyFont="1" applyFill="1" applyBorder="1" applyAlignment="1">
      <alignment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justify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44" fontId="51" fillId="33" borderId="16" xfId="51" applyFont="1" applyFill="1" applyBorder="1" applyAlignment="1">
      <alignment horizontal="center" vertical="center" wrapText="1"/>
    </xf>
    <xf numFmtId="44" fontId="51" fillId="33" borderId="17" xfId="51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/>
    </xf>
    <xf numFmtId="0" fontId="44" fillId="33" borderId="0" xfId="0" applyFont="1" applyFill="1" applyAlignment="1">
      <alignment horizontal="right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horizontal="left" vertical="center"/>
    </xf>
    <xf numFmtId="0" fontId="50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 wrapText="1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54" fillId="34" borderId="0" xfId="0" applyFont="1" applyFill="1" applyAlignment="1">
      <alignment vertical="center"/>
    </xf>
    <xf numFmtId="0" fontId="49" fillId="34" borderId="24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123825</xdr:colOff>
      <xdr:row>3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PageLayoutView="0" workbookViewId="0" topLeftCell="A1">
      <selection activeCell="B7" sqref="B7:K7"/>
    </sheetView>
  </sheetViews>
  <sheetFormatPr defaultColWidth="11.421875" defaultRowHeight="15"/>
  <cols>
    <col min="2" max="2" width="13.7109375" style="1" customWidth="1"/>
    <col min="3" max="3" width="16.28125" style="1" customWidth="1"/>
    <col min="4" max="4" width="13.421875" style="1" customWidth="1"/>
    <col min="5" max="5" width="42.00390625" style="1" bestFit="1" customWidth="1"/>
    <col min="6" max="8" width="17.28125" style="1" customWidth="1"/>
    <col min="9" max="9" width="11.421875" style="1" customWidth="1"/>
    <col min="10" max="10" width="13.57421875" style="1" customWidth="1"/>
    <col min="11" max="11" width="14.7109375" style="1" customWidth="1"/>
    <col min="12" max="12" width="15.140625" style="1" customWidth="1"/>
    <col min="13" max="33" width="10.8515625" style="1" customWidth="1"/>
  </cols>
  <sheetData>
    <row r="1" spans="2:13" ht="15.75">
      <c r="B1" s="60" t="s">
        <v>48</v>
      </c>
      <c r="C1" s="60"/>
      <c r="D1" s="60"/>
      <c r="E1" s="60"/>
      <c r="F1" s="60"/>
      <c r="G1" s="60"/>
      <c r="H1" s="60"/>
      <c r="I1" s="60"/>
      <c r="J1" s="60"/>
      <c r="K1" s="60"/>
      <c r="L1" s="5"/>
      <c r="M1" s="5"/>
    </row>
    <row r="2" spans="2:13" ht="15.75">
      <c r="B2" s="60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5"/>
      <c r="M2" s="5"/>
    </row>
    <row r="3" spans="2:13" ht="15.75">
      <c r="B3" s="60" t="s">
        <v>54</v>
      </c>
      <c r="C3" s="60"/>
      <c r="D3" s="60"/>
      <c r="E3" s="60"/>
      <c r="F3" s="60"/>
      <c r="G3" s="60"/>
      <c r="H3" s="60"/>
      <c r="I3" s="60"/>
      <c r="J3" s="60"/>
      <c r="K3" s="60"/>
      <c r="L3" s="5"/>
      <c r="M3" s="5"/>
    </row>
    <row r="4" spans="2:13" ht="15.75">
      <c r="B4" s="61" t="s">
        <v>127</v>
      </c>
      <c r="C4" s="61"/>
      <c r="D4" s="61"/>
      <c r="E4" s="61"/>
      <c r="F4" s="61"/>
      <c r="G4" s="61"/>
      <c r="H4" s="61"/>
      <c r="I4" s="61"/>
      <c r="J4" s="61"/>
      <c r="K4" s="61"/>
      <c r="L4" s="2"/>
      <c r="M4" s="2"/>
    </row>
    <row r="5" spans="2:13" ht="29.25" customHeight="1">
      <c r="B5" s="62" t="s">
        <v>128</v>
      </c>
      <c r="C5" s="62"/>
      <c r="D5" s="62"/>
      <c r="E5" s="62"/>
      <c r="F5" s="62"/>
      <c r="G5" s="62"/>
      <c r="H5" s="62"/>
      <c r="I5" s="62"/>
      <c r="J5" s="62"/>
      <c r="K5" s="62"/>
      <c r="L5" s="6"/>
      <c r="M5" s="6"/>
    </row>
    <row r="6" spans="2:13" ht="15.75">
      <c r="B6" s="63" t="s">
        <v>58</v>
      </c>
      <c r="C6" s="63"/>
      <c r="D6" s="63"/>
      <c r="E6" s="63"/>
      <c r="F6" s="63"/>
      <c r="G6" s="63"/>
      <c r="H6" s="63"/>
      <c r="I6" s="63"/>
      <c r="J6" s="63"/>
      <c r="K6" s="63"/>
      <c r="L6" s="6"/>
      <c r="M6" s="6"/>
    </row>
    <row r="7" spans="2:13" ht="16.5" thickBot="1">
      <c r="B7" s="57" t="s">
        <v>57</v>
      </c>
      <c r="C7" s="57"/>
      <c r="D7" s="57"/>
      <c r="E7" s="57"/>
      <c r="F7" s="57"/>
      <c r="G7" s="57"/>
      <c r="H7" s="57"/>
      <c r="I7" s="57"/>
      <c r="J7" s="57"/>
      <c r="K7" s="57"/>
      <c r="L7" s="5"/>
      <c r="M7" s="5"/>
    </row>
    <row r="8" spans="2:13" ht="16.5" thickBot="1">
      <c r="B8" s="58" t="s">
        <v>74</v>
      </c>
      <c r="C8" s="59"/>
      <c r="D8" s="59"/>
      <c r="E8" s="59"/>
      <c r="F8" s="59"/>
      <c r="G8" s="59"/>
      <c r="H8" s="59"/>
      <c r="I8" s="59"/>
      <c r="J8" s="59"/>
      <c r="K8" s="59"/>
      <c r="L8" s="5"/>
      <c r="M8" s="5"/>
    </row>
    <row r="9" spans="1:12" ht="45.75" thickBot="1">
      <c r="A9" s="21" t="s">
        <v>125</v>
      </c>
      <c r="B9" s="21" t="s">
        <v>0</v>
      </c>
      <c r="C9" s="22" t="s">
        <v>1</v>
      </c>
      <c r="D9" s="22" t="s">
        <v>2</v>
      </c>
      <c r="E9" s="22" t="s">
        <v>3</v>
      </c>
      <c r="F9" s="22" t="s">
        <v>4</v>
      </c>
      <c r="G9" s="22" t="s">
        <v>75</v>
      </c>
      <c r="H9" s="22" t="s">
        <v>76</v>
      </c>
      <c r="I9" s="22" t="s">
        <v>56</v>
      </c>
      <c r="J9" s="22" t="s">
        <v>65</v>
      </c>
      <c r="K9" s="22" t="s">
        <v>66</v>
      </c>
      <c r="L9" s="7"/>
    </row>
    <row r="10" spans="1:12" ht="56.25">
      <c r="A10" s="47" t="s">
        <v>126</v>
      </c>
      <c r="B10" s="38">
        <v>1</v>
      </c>
      <c r="C10" s="38">
        <v>25401.045</v>
      </c>
      <c r="D10" s="38" t="s">
        <v>5</v>
      </c>
      <c r="E10" s="39" t="s">
        <v>77</v>
      </c>
      <c r="F10" s="38" t="s">
        <v>6</v>
      </c>
      <c r="G10" s="38">
        <v>225</v>
      </c>
      <c r="H10" s="38">
        <v>447</v>
      </c>
      <c r="I10" s="38"/>
      <c r="J10" s="40">
        <f>+I10*G10</f>
        <v>0</v>
      </c>
      <c r="K10" s="41">
        <f>+I10*H10</f>
        <v>0</v>
      </c>
      <c r="L10" s="7"/>
    </row>
    <row r="11" spans="1:12" ht="33.75">
      <c r="A11" s="48"/>
      <c r="B11" s="25">
        <v>2</v>
      </c>
      <c r="C11" s="25">
        <v>25401.0452</v>
      </c>
      <c r="D11" s="25" t="s">
        <v>7</v>
      </c>
      <c r="E11" s="26" t="s">
        <v>78</v>
      </c>
      <c r="F11" s="25" t="s">
        <v>6</v>
      </c>
      <c r="G11" s="25">
        <v>120</v>
      </c>
      <c r="H11" s="25">
        <v>240</v>
      </c>
      <c r="I11" s="25"/>
      <c r="J11" s="27">
        <f aca="true" t="shared" si="0" ref="J11:J50">+I11*G11</f>
        <v>0</v>
      </c>
      <c r="K11" s="42">
        <f aca="true" t="shared" si="1" ref="K11:K50">+I11*H11</f>
        <v>0</v>
      </c>
      <c r="L11" s="7"/>
    </row>
    <row r="12" spans="1:12" ht="56.25">
      <c r="A12" s="48"/>
      <c r="B12" s="25">
        <v>3</v>
      </c>
      <c r="C12" s="25">
        <v>25401.0454</v>
      </c>
      <c r="D12" s="25" t="s">
        <v>8</v>
      </c>
      <c r="E12" s="26" t="s">
        <v>79</v>
      </c>
      <c r="F12" s="25" t="s">
        <v>6</v>
      </c>
      <c r="G12" s="25">
        <v>201</v>
      </c>
      <c r="H12" s="25">
        <v>284</v>
      </c>
      <c r="I12" s="25"/>
      <c r="J12" s="27">
        <f t="shared" si="0"/>
        <v>0</v>
      </c>
      <c r="K12" s="42">
        <f t="shared" si="1"/>
        <v>0</v>
      </c>
      <c r="L12" s="7"/>
    </row>
    <row r="13" spans="1:12" ht="45">
      <c r="A13" s="48"/>
      <c r="B13" s="25">
        <v>4</v>
      </c>
      <c r="C13" s="25">
        <v>25401.0455</v>
      </c>
      <c r="D13" s="25" t="s">
        <v>9</v>
      </c>
      <c r="E13" s="28" t="s">
        <v>10</v>
      </c>
      <c r="F13" s="25" t="s">
        <v>6</v>
      </c>
      <c r="G13" s="25">
        <v>400</v>
      </c>
      <c r="H13" s="25">
        <v>780</v>
      </c>
      <c r="I13" s="25"/>
      <c r="J13" s="27">
        <f t="shared" si="0"/>
        <v>0</v>
      </c>
      <c r="K13" s="42">
        <f t="shared" si="1"/>
        <v>0</v>
      </c>
      <c r="L13" s="7"/>
    </row>
    <row r="14" spans="1:12" ht="33.75">
      <c r="A14" s="48"/>
      <c r="B14" s="25">
        <v>5</v>
      </c>
      <c r="C14" s="25">
        <v>25401.0456</v>
      </c>
      <c r="D14" s="25" t="s">
        <v>11</v>
      </c>
      <c r="E14" s="28" t="s">
        <v>12</v>
      </c>
      <c r="F14" s="25" t="s">
        <v>6</v>
      </c>
      <c r="G14" s="25">
        <v>150</v>
      </c>
      <c r="H14" s="25">
        <v>300</v>
      </c>
      <c r="I14" s="25"/>
      <c r="J14" s="27">
        <f t="shared" si="0"/>
        <v>0</v>
      </c>
      <c r="K14" s="42">
        <f t="shared" si="1"/>
        <v>0</v>
      </c>
      <c r="L14" s="7"/>
    </row>
    <row r="15" spans="1:12" ht="56.25">
      <c r="A15" s="48"/>
      <c r="B15" s="25">
        <v>6</v>
      </c>
      <c r="C15" s="25">
        <v>25401.0457</v>
      </c>
      <c r="D15" s="29" t="s">
        <v>80</v>
      </c>
      <c r="E15" s="28" t="s">
        <v>13</v>
      </c>
      <c r="F15" s="25" t="s">
        <v>6</v>
      </c>
      <c r="G15" s="25">
        <v>250</v>
      </c>
      <c r="H15" s="25">
        <v>500</v>
      </c>
      <c r="I15" s="25"/>
      <c r="J15" s="27">
        <f t="shared" si="0"/>
        <v>0</v>
      </c>
      <c r="K15" s="42">
        <f t="shared" si="1"/>
        <v>0</v>
      </c>
      <c r="L15" s="7"/>
    </row>
    <row r="16" spans="1:12" ht="33.75">
      <c r="A16" s="48"/>
      <c r="B16" s="25">
        <v>7</v>
      </c>
      <c r="C16" s="25" t="s">
        <v>81</v>
      </c>
      <c r="D16" s="29" t="s">
        <v>82</v>
      </c>
      <c r="E16" s="26" t="s">
        <v>83</v>
      </c>
      <c r="F16" s="29" t="s">
        <v>6</v>
      </c>
      <c r="G16" s="25">
        <v>140</v>
      </c>
      <c r="H16" s="25">
        <v>280</v>
      </c>
      <c r="I16" s="25"/>
      <c r="J16" s="27">
        <f t="shared" si="0"/>
        <v>0</v>
      </c>
      <c r="K16" s="42">
        <f t="shared" si="1"/>
        <v>0</v>
      </c>
      <c r="L16" s="7"/>
    </row>
    <row r="17" spans="1:12" ht="33.75">
      <c r="A17" s="48"/>
      <c r="B17" s="25">
        <v>8</v>
      </c>
      <c r="C17" s="25" t="s">
        <v>84</v>
      </c>
      <c r="D17" s="29" t="s">
        <v>85</v>
      </c>
      <c r="E17" s="26" t="s">
        <v>86</v>
      </c>
      <c r="F17" s="29" t="s">
        <v>47</v>
      </c>
      <c r="G17" s="25">
        <v>140</v>
      </c>
      <c r="H17" s="25">
        <v>280</v>
      </c>
      <c r="I17" s="25"/>
      <c r="J17" s="27">
        <f t="shared" si="0"/>
        <v>0</v>
      </c>
      <c r="K17" s="42">
        <f t="shared" si="1"/>
        <v>0</v>
      </c>
      <c r="L17" s="7"/>
    </row>
    <row r="18" spans="1:12" ht="33.75">
      <c r="A18" s="48"/>
      <c r="B18" s="25">
        <v>9</v>
      </c>
      <c r="C18" s="25">
        <v>25401.046</v>
      </c>
      <c r="D18" s="25" t="s">
        <v>14</v>
      </c>
      <c r="E18" s="28" t="s">
        <v>15</v>
      </c>
      <c r="F18" s="25" t="s">
        <v>16</v>
      </c>
      <c r="G18" s="25">
        <v>280</v>
      </c>
      <c r="H18" s="25">
        <v>560</v>
      </c>
      <c r="I18" s="25"/>
      <c r="J18" s="27">
        <f t="shared" si="0"/>
        <v>0</v>
      </c>
      <c r="K18" s="42">
        <f t="shared" si="1"/>
        <v>0</v>
      </c>
      <c r="L18" s="7"/>
    </row>
    <row r="19" spans="1:12" ht="67.5">
      <c r="A19" s="48"/>
      <c r="B19" s="25">
        <v>10</v>
      </c>
      <c r="C19" s="25">
        <v>25401.0461</v>
      </c>
      <c r="D19" s="25" t="s">
        <v>17</v>
      </c>
      <c r="E19" s="28" t="s">
        <v>18</v>
      </c>
      <c r="F19" s="25" t="s">
        <v>6</v>
      </c>
      <c r="G19" s="25">
        <v>350</v>
      </c>
      <c r="H19" s="25">
        <v>700</v>
      </c>
      <c r="I19" s="25"/>
      <c r="J19" s="27">
        <f t="shared" si="0"/>
        <v>0</v>
      </c>
      <c r="K19" s="42">
        <f t="shared" si="1"/>
        <v>0</v>
      </c>
      <c r="L19" s="7"/>
    </row>
    <row r="20" spans="1:12" ht="33.75">
      <c r="A20" s="48"/>
      <c r="B20" s="25">
        <v>11</v>
      </c>
      <c r="C20" s="25">
        <v>25401.0462</v>
      </c>
      <c r="D20" s="29" t="s">
        <v>19</v>
      </c>
      <c r="E20" s="26" t="s">
        <v>87</v>
      </c>
      <c r="F20" s="25" t="s">
        <v>6</v>
      </c>
      <c r="G20" s="25">
        <v>40</v>
      </c>
      <c r="H20" s="25">
        <v>80</v>
      </c>
      <c r="I20" s="25"/>
      <c r="J20" s="27">
        <f t="shared" si="0"/>
        <v>0</v>
      </c>
      <c r="K20" s="42">
        <f t="shared" si="1"/>
        <v>0</v>
      </c>
      <c r="L20" s="7"/>
    </row>
    <row r="21" spans="1:12" ht="33.75">
      <c r="A21" s="48"/>
      <c r="B21" s="25">
        <v>12</v>
      </c>
      <c r="C21" s="25">
        <v>25401.0463</v>
      </c>
      <c r="D21" s="29" t="s">
        <v>88</v>
      </c>
      <c r="E21" s="26" t="s">
        <v>89</v>
      </c>
      <c r="F21" s="25" t="s">
        <v>6</v>
      </c>
      <c r="G21" s="25">
        <v>72</v>
      </c>
      <c r="H21" s="25">
        <v>183</v>
      </c>
      <c r="I21" s="25"/>
      <c r="J21" s="27">
        <f t="shared" si="0"/>
        <v>0</v>
      </c>
      <c r="K21" s="42">
        <f t="shared" si="1"/>
        <v>0</v>
      </c>
      <c r="L21" s="7"/>
    </row>
    <row r="22" spans="1:12" ht="33.75">
      <c r="A22" s="48"/>
      <c r="B22" s="25">
        <v>13</v>
      </c>
      <c r="C22" s="25">
        <v>25401.0464</v>
      </c>
      <c r="D22" s="25" t="s">
        <v>20</v>
      </c>
      <c r="E22" s="28" t="s">
        <v>21</v>
      </c>
      <c r="F22" s="25" t="s">
        <v>6</v>
      </c>
      <c r="G22" s="25">
        <v>439</v>
      </c>
      <c r="H22" s="25">
        <v>876</v>
      </c>
      <c r="I22" s="25"/>
      <c r="J22" s="27">
        <f t="shared" si="0"/>
        <v>0</v>
      </c>
      <c r="K22" s="42">
        <f t="shared" si="1"/>
        <v>0</v>
      </c>
      <c r="L22" s="7"/>
    </row>
    <row r="23" spans="1:12" ht="33.75">
      <c r="A23" s="48"/>
      <c r="B23" s="25">
        <v>14</v>
      </c>
      <c r="C23" s="25">
        <v>25401.0465</v>
      </c>
      <c r="D23" s="25" t="s">
        <v>22</v>
      </c>
      <c r="E23" s="28" t="s">
        <v>23</v>
      </c>
      <c r="F23" s="25" t="s">
        <v>6</v>
      </c>
      <c r="G23" s="25">
        <v>8</v>
      </c>
      <c r="H23" s="25">
        <v>16</v>
      </c>
      <c r="I23" s="25"/>
      <c r="J23" s="27">
        <f t="shared" si="0"/>
        <v>0</v>
      </c>
      <c r="K23" s="42">
        <f t="shared" si="1"/>
        <v>0</v>
      </c>
      <c r="L23" s="7"/>
    </row>
    <row r="24" spans="1:12" ht="33.75">
      <c r="A24" s="48"/>
      <c r="B24" s="25">
        <v>15</v>
      </c>
      <c r="C24" s="25">
        <v>25401.0467</v>
      </c>
      <c r="D24" s="25" t="s">
        <v>24</v>
      </c>
      <c r="E24" s="28" t="s">
        <v>25</v>
      </c>
      <c r="F24" s="25" t="s">
        <v>6</v>
      </c>
      <c r="G24" s="25">
        <v>250</v>
      </c>
      <c r="H24" s="25">
        <v>500</v>
      </c>
      <c r="I24" s="25"/>
      <c r="J24" s="27">
        <f t="shared" si="0"/>
        <v>0</v>
      </c>
      <c r="K24" s="42">
        <f t="shared" si="1"/>
        <v>0</v>
      </c>
      <c r="L24" s="7"/>
    </row>
    <row r="25" spans="1:12" ht="67.5">
      <c r="A25" s="48"/>
      <c r="B25" s="25">
        <v>16</v>
      </c>
      <c r="C25" s="25">
        <v>25401.0473</v>
      </c>
      <c r="D25" s="25" t="s">
        <v>26</v>
      </c>
      <c r="E25" s="28" t="s">
        <v>90</v>
      </c>
      <c r="F25" s="25" t="s">
        <v>6</v>
      </c>
      <c r="G25" s="25">
        <v>200</v>
      </c>
      <c r="H25" s="25">
        <v>400</v>
      </c>
      <c r="I25" s="25"/>
      <c r="J25" s="27">
        <f t="shared" si="0"/>
        <v>0</v>
      </c>
      <c r="K25" s="42">
        <f t="shared" si="1"/>
        <v>0</v>
      </c>
      <c r="L25" s="7"/>
    </row>
    <row r="26" spans="1:12" ht="54" customHeight="1">
      <c r="A26" s="48"/>
      <c r="B26" s="25">
        <v>17</v>
      </c>
      <c r="C26" s="25">
        <v>25401.0474</v>
      </c>
      <c r="D26" s="25" t="s">
        <v>27</v>
      </c>
      <c r="E26" s="28" t="s">
        <v>28</v>
      </c>
      <c r="F26" s="25" t="s">
        <v>6</v>
      </c>
      <c r="G26" s="25">
        <v>44</v>
      </c>
      <c r="H26" s="25">
        <v>86</v>
      </c>
      <c r="I26" s="25"/>
      <c r="J26" s="27">
        <f t="shared" si="0"/>
        <v>0</v>
      </c>
      <c r="K26" s="42">
        <f t="shared" si="1"/>
        <v>0</v>
      </c>
      <c r="L26" s="7"/>
    </row>
    <row r="27" spans="1:12" ht="33.75">
      <c r="A27" s="48"/>
      <c r="B27" s="25">
        <v>18</v>
      </c>
      <c r="C27" s="25">
        <v>25401.0476</v>
      </c>
      <c r="D27" s="25" t="s">
        <v>91</v>
      </c>
      <c r="E27" s="28" t="s">
        <v>92</v>
      </c>
      <c r="F27" s="25" t="s">
        <v>6</v>
      </c>
      <c r="G27" s="25">
        <v>37</v>
      </c>
      <c r="H27" s="25">
        <v>73</v>
      </c>
      <c r="I27" s="25"/>
      <c r="J27" s="27">
        <f t="shared" si="0"/>
        <v>0</v>
      </c>
      <c r="K27" s="42">
        <f t="shared" si="1"/>
        <v>0</v>
      </c>
      <c r="L27" s="7"/>
    </row>
    <row r="28" spans="1:12" ht="45">
      <c r="A28" s="48"/>
      <c r="B28" s="25">
        <v>19</v>
      </c>
      <c r="C28" s="30">
        <v>25401.0478</v>
      </c>
      <c r="D28" s="29" t="s">
        <v>93</v>
      </c>
      <c r="E28" s="13" t="s">
        <v>94</v>
      </c>
      <c r="F28" s="29" t="s">
        <v>47</v>
      </c>
      <c r="G28" s="25">
        <v>13</v>
      </c>
      <c r="H28" s="25">
        <v>26</v>
      </c>
      <c r="I28" s="25"/>
      <c r="J28" s="27">
        <f t="shared" si="0"/>
        <v>0</v>
      </c>
      <c r="K28" s="42">
        <f t="shared" si="1"/>
        <v>0</v>
      </c>
      <c r="L28" s="7"/>
    </row>
    <row r="29" spans="1:12" ht="22.5">
      <c r="A29" s="48"/>
      <c r="B29" s="25">
        <v>20</v>
      </c>
      <c r="C29" s="25">
        <v>25401.0479</v>
      </c>
      <c r="D29" s="25" t="s">
        <v>29</v>
      </c>
      <c r="E29" s="28" t="s">
        <v>30</v>
      </c>
      <c r="F29" s="25" t="s">
        <v>6</v>
      </c>
      <c r="G29" s="25">
        <v>5</v>
      </c>
      <c r="H29" s="25">
        <v>10</v>
      </c>
      <c r="I29" s="25"/>
      <c r="J29" s="27">
        <f t="shared" si="0"/>
        <v>0</v>
      </c>
      <c r="K29" s="42">
        <f t="shared" si="1"/>
        <v>0</v>
      </c>
      <c r="L29" s="7"/>
    </row>
    <row r="30" spans="1:12" ht="45">
      <c r="A30" s="48"/>
      <c r="B30" s="25">
        <v>21</v>
      </c>
      <c r="C30" s="25" t="s">
        <v>31</v>
      </c>
      <c r="D30" s="25" t="s">
        <v>32</v>
      </c>
      <c r="E30" s="28" t="s">
        <v>32</v>
      </c>
      <c r="F30" s="25" t="s">
        <v>6</v>
      </c>
      <c r="G30" s="25">
        <v>5</v>
      </c>
      <c r="H30" s="25">
        <v>10</v>
      </c>
      <c r="I30" s="25"/>
      <c r="J30" s="27">
        <f t="shared" si="0"/>
        <v>0</v>
      </c>
      <c r="K30" s="42">
        <f t="shared" si="1"/>
        <v>0</v>
      </c>
      <c r="L30" s="7"/>
    </row>
    <row r="31" spans="1:12" ht="45">
      <c r="A31" s="48"/>
      <c r="B31" s="25">
        <v>22</v>
      </c>
      <c r="C31" s="25">
        <v>25401.0481</v>
      </c>
      <c r="D31" s="25" t="s">
        <v>33</v>
      </c>
      <c r="E31" s="28" t="s">
        <v>33</v>
      </c>
      <c r="F31" s="25" t="s">
        <v>6</v>
      </c>
      <c r="G31" s="25">
        <v>5</v>
      </c>
      <c r="H31" s="25">
        <v>10</v>
      </c>
      <c r="I31" s="25"/>
      <c r="J31" s="27">
        <f t="shared" si="0"/>
        <v>0</v>
      </c>
      <c r="K31" s="42">
        <f t="shared" si="1"/>
        <v>0</v>
      </c>
      <c r="L31" s="7"/>
    </row>
    <row r="32" spans="1:12" ht="96.75" customHeight="1">
      <c r="A32" s="48"/>
      <c r="B32" s="25">
        <v>23</v>
      </c>
      <c r="C32" s="25">
        <v>25401.0482</v>
      </c>
      <c r="D32" s="25" t="s">
        <v>34</v>
      </c>
      <c r="E32" s="26" t="s">
        <v>95</v>
      </c>
      <c r="F32" s="25" t="s">
        <v>6</v>
      </c>
      <c r="G32" s="25">
        <v>10</v>
      </c>
      <c r="H32" s="25">
        <v>21</v>
      </c>
      <c r="I32" s="25"/>
      <c r="J32" s="27">
        <f t="shared" si="0"/>
        <v>0</v>
      </c>
      <c r="K32" s="42">
        <f t="shared" si="1"/>
        <v>0</v>
      </c>
      <c r="L32" s="7"/>
    </row>
    <row r="33" spans="1:12" ht="33.75">
      <c r="A33" s="48"/>
      <c r="B33" s="25">
        <v>24</v>
      </c>
      <c r="C33" s="25">
        <v>25401.0483</v>
      </c>
      <c r="D33" s="29" t="s">
        <v>96</v>
      </c>
      <c r="E33" s="13" t="s">
        <v>97</v>
      </c>
      <c r="F33" s="25" t="s">
        <v>47</v>
      </c>
      <c r="G33" s="25">
        <v>20</v>
      </c>
      <c r="H33" s="25">
        <v>35</v>
      </c>
      <c r="I33" s="25"/>
      <c r="J33" s="27">
        <f t="shared" si="0"/>
        <v>0</v>
      </c>
      <c r="K33" s="42">
        <f t="shared" si="1"/>
        <v>0</v>
      </c>
      <c r="L33" s="7"/>
    </row>
    <row r="34" spans="1:12" ht="22.5">
      <c r="A34" s="48"/>
      <c r="B34" s="25">
        <v>25</v>
      </c>
      <c r="C34" s="25">
        <v>25401.0484</v>
      </c>
      <c r="D34" s="25" t="s">
        <v>35</v>
      </c>
      <c r="E34" s="26" t="s">
        <v>36</v>
      </c>
      <c r="F34" s="25" t="s">
        <v>6</v>
      </c>
      <c r="G34" s="25">
        <v>5</v>
      </c>
      <c r="H34" s="25">
        <v>10</v>
      </c>
      <c r="I34" s="25"/>
      <c r="J34" s="27">
        <f t="shared" si="0"/>
        <v>0</v>
      </c>
      <c r="K34" s="42">
        <f t="shared" si="1"/>
        <v>0</v>
      </c>
      <c r="L34" s="7"/>
    </row>
    <row r="35" spans="1:12" ht="45">
      <c r="A35" s="48"/>
      <c r="B35" s="25">
        <v>26</v>
      </c>
      <c r="C35" s="25">
        <v>25401.0485</v>
      </c>
      <c r="D35" s="25" t="s">
        <v>37</v>
      </c>
      <c r="E35" s="26" t="s">
        <v>98</v>
      </c>
      <c r="F35" s="25" t="s">
        <v>6</v>
      </c>
      <c r="G35" s="25">
        <v>5</v>
      </c>
      <c r="H35" s="25">
        <v>10</v>
      </c>
      <c r="I35" s="25"/>
      <c r="J35" s="27">
        <f t="shared" si="0"/>
        <v>0</v>
      </c>
      <c r="K35" s="42">
        <f t="shared" si="1"/>
        <v>0</v>
      </c>
      <c r="L35" s="7"/>
    </row>
    <row r="36" spans="1:12" ht="22.5">
      <c r="A36" s="48"/>
      <c r="B36" s="25">
        <v>27</v>
      </c>
      <c r="C36" s="25">
        <v>25401.0487</v>
      </c>
      <c r="D36" s="25" t="s">
        <v>38</v>
      </c>
      <c r="E36" s="28" t="s">
        <v>39</v>
      </c>
      <c r="F36" s="25" t="s">
        <v>6</v>
      </c>
      <c r="G36" s="25">
        <v>5</v>
      </c>
      <c r="H36" s="25">
        <v>10</v>
      </c>
      <c r="I36" s="25"/>
      <c r="J36" s="27">
        <f t="shared" si="0"/>
        <v>0</v>
      </c>
      <c r="K36" s="42">
        <f t="shared" si="1"/>
        <v>0</v>
      </c>
      <c r="L36" s="7"/>
    </row>
    <row r="37" spans="1:12" ht="56.25">
      <c r="A37" s="48"/>
      <c r="B37" s="25">
        <v>28</v>
      </c>
      <c r="C37" s="25">
        <v>25401.0491</v>
      </c>
      <c r="D37" s="31" t="s">
        <v>40</v>
      </c>
      <c r="E37" s="28" t="s">
        <v>41</v>
      </c>
      <c r="F37" s="25" t="s">
        <v>6</v>
      </c>
      <c r="G37" s="25">
        <v>50</v>
      </c>
      <c r="H37" s="25">
        <v>100</v>
      </c>
      <c r="I37" s="25"/>
      <c r="J37" s="27">
        <f t="shared" si="0"/>
        <v>0</v>
      </c>
      <c r="K37" s="42">
        <f t="shared" si="1"/>
        <v>0</v>
      </c>
      <c r="L37" s="7"/>
    </row>
    <row r="38" spans="1:12" ht="56.25">
      <c r="A38" s="48"/>
      <c r="B38" s="25">
        <v>29</v>
      </c>
      <c r="C38" s="25">
        <v>25401.0495</v>
      </c>
      <c r="D38" s="25" t="s">
        <v>42</v>
      </c>
      <c r="E38" s="28" t="s">
        <v>43</v>
      </c>
      <c r="F38" s="25" t="s">
        <v>6</v>
      </c>
      <c r="G38" s="25">
        <v>40</v>
      </c>
      <c r="H38" s="25">
        <v>60</v>
      </c>
      <c r="I38" s="25"/>
      <c r="J38" s="27">
        <f t="shared" si="0"/>
        <v>0</v>
      </c>
      <c r="K38" s="42">
        <f t="shared" si="1"/>
        <v>0</v>
      </c>
      <c r="L38" s="7"/>
    </row>
    <row r="39" spans="1:12" ht="33.75">
      <c r="A39" s="48"/>
      <c r="B39" s="25">
        <v>30</v>
      </c>
      <c r="C39" s="25">
        <v>25401.0483</v>
      </c>
      <c r="D39" s="29" t="s">
        <v>96</v>
      </c>
      <c r="E39" s="13" t="s">
        <v>97</v>
      </c>
      <c r="F39" s="29" t="s">
        <v>47</v>
      </c>
      <c r="G39" s="25">
        <v>6</v>
      </c>
      <c r="H39" s="25">
        <v>12</v>
      </c>
      <c r="I39" s="25"/>
      <c r="J39" s="27">
        <f t="shared" si="0"/>
        <v>0</v>
      </c>
      <c r="K39" s="42">
        <f t="shared" si="1"/>
        <v>0</v>
      </c>
      <c r="L39" s="7"/>
    </row>
    <row r="40" spans="1:12" ht="45">
      <c r="A40" s="48"/>
      <c r="B40" s="25">
        <v>31</v>
      </c>
      <c r="C40" s="25">
        <v>25401.0498</v>
      </c>
      <c r="D40" s="25" t="s">
        <v>44</v>
      </c>
      <c r="E40" s="28" t="s">
        <v>45</v>
      </c>
      <c r="F40" s="25" t="s">
        <v>6</v>
      </c>
      <c r="G40" s="25">
        <v>40</v>
      </c>
      <c r="H40" s="25">
        <v>80</v>
      </c>
      <c r="I40" s="25"/>
      <c r="J40" s="27">
        <f t="shared" si="0"/>
        <v>0</v>
      </c>
      <c r="K40" s="42">
        <f t="shared" si="1"/>
        <v>0</v>
      </c>
      <c r="L40" s="7"/>
    </row>
    <row r="41" spans="1:12" ht="67.5">
      <c r="A41" s="48"/>
      <c r="B41" s="25">
        <v>32</v>
      </c>
      <c r="C41" s="25">
        <v>25401.0499</v>
      </c>
      <c r="D41" s="25" t="s">
        <v>99</v>
      </c>
      <c r="E41" s="26" t="s">
        <v>100</v>
      </c>
      <c r="F41" s="25" t="s">
        <v>6</v>
      </c>
      <c r="G41" s="25">
        <v>8</v>
      </c>
      <c r="H41" s="25">
        <v>13</v>
      </c>
      <c r="I41" s="25"/>
      <c r="J41" s="27">
        <f t="shared" si="0"/>
        <v>0</v>
      </c>
      <c r="K41" s="42">
        <f t="shared" si="1"/>
        <v>0</v>
      </c>
      <c r="L41" s="7"/>
    </row>
    <row r="42" spans="1:12" ht="56.25">
      <c r="A42" s="48"/>
      <c r="B42" s="25">
        <v>33</v>
      </c>
      <c r="C42" s="25">
        <v>25401.05</v>
      </c>
      <c r="D42" s="25" t="s">
        <v>73</v>
      </c>
      <c r="E42" s="26" t="s">
        <v>101</v>
      </c>
      <c r="F42" s="25" t="s">
        <v>6</v>
      </c>
      <c r="G42" s="25">
        <v>60</v>
      </c>
      <c r="H42" s="25">
        <v>120</v>
      </c>
      <c r="I42" s="25"/>
      <c r="J42" s="27">
        <f t="shared" si="0"/>
        <v>0</v>
      </c>
      <c r="K42" s="42">
        <f t="shared" si="1"/>
        <v>0</v>
      </c>
      <c r="L42" s="7"/>
    </row>
    <row r="43" spans="1:12" ht="33.75">
      <c r="A43" s="48"/>
      <c r="B43" s="25">
        <v>34</v>
      </c>
      <c r="C43" s="25">
        <v>25401.0506</v>
      </c>
      <c r="D43" s="25" t="s">
        <v>46</v>
      </c>
      <c r="E43" s="26" t="s">
        <v>102</v>
      </c>
      <c r="F43" s="25" t="s">
        <v>6</v>
      </c>
      <c r="G43" s="25">
        <v>8</v>
      </c>
      <c r="H43" s="25">
        <v>13</v>
      </c>
      <c r="I43" s="25"/>
      <c r="J43" s="27">
        <f t="shared" si="0"/>
        <v>0</v>
      </c>
      <c r="K43" s="42">
        <f t="shared" si="1"/>
        <v>0</v>
      </c>
      <c r="L43" s="7"/>
    </row>
    <row r="44" spans="1:12" ht="78.75">
      <c r="A44" s="48"/>
      <c r="B44" s="25">
        <v>35</v>
      </c>
      <c r="C44" s="25">
        <v>25401.1203</v>
      </c>
      <c r="D44" s="25" t="s">
        <v>49</v>
      </c>
      <c r="E44" s="28" t="s">
        <v>50</v>
      </c>
      <c r="F44" s="25" t="s">
        <v>6</v>
      </c>
      <c r="G44" s="25">
        <v>10</v>
      </c>
      <c r="H44" s="25">
        <v>21</v>
      </c>
      <c r="I44" s="25"/>
      <c r="J44" s="27">
        <f t="shared" si="0"/>
        <v>0</v>
      </c>
      <c r="K44" s="42">
        <f t="shared" si="1"/>
        <v>0</v>
      </c>
      <c r="L44" s="7"/>
    </row>
    <row r="45" spans="1:12" ht="56.25">
      <c r="A45" s="48"/>
      <c r="B45" s="25">
        <v>36</v>
      </c>
      <c r="C45" s="25">
        <v>25401.1204</v>
      </c>
      <c r="D45" s="25" t="s">
        <v>52</v>
      </c>
      <c r="E45" s="28" t="s">
        <v>51</v>
      </c>
      <c r="F45" s="25" t="s">
        <v>6</v>
      </c>
      <c r="G45" s="25">
        <v>10</v>
      </c>
      <c r="H45" s="25">
        <v>21</v>
      </c>
      <c r="I45" s="25"/>
      <c r="J45" s="27">
        <f t="shared" si="0"/>
        <v>0</v>
      </c>
      <c r="K45" s="42">
        <f t="shared" si="1"/>
        <v>0</v>
      </c>
      <c r="L45" s="7"/>
    </row>
    <row r="46" spans="1:33" s="19" customFormat="1" ht="22.5">
      <c r="A46" s="48"/>
      <c r="B46" s="25">
        <v>37</v>
      </c>
      <c r="C46" s="32" t="s">
        <v>103</v>
      </c>
      <c r="D46" s="33" t="s">
        <v>104</v>
      </c>
      <c r="E46" s="34" t="s">
        <v>105</v>
      </c>
      <c r="F46" s="25" t="s">
        <v>6</v>
      </c>
      <c r="G46" s="32">
        <v>4</v>
      </c>
      <c r="H46" s="32">
        <v>8</v>
      </c>
      <c r="I46" s="25"/>
      <c r="J46" s="27">
        <f t="shared" si="0"/>
        <v>0</v>
      </c>
      <c r="K46" s="42">
        <f t="shared" si="1"/>
        <v>0</v>
      </c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9" customFormat="1" ht="45">
      <c r="A47" s="48"/>
      <c r="B47" s="25">
        <v>38</v>
      </c>
      <c r="C47" s="32" t="s">
        <v>106</v>
      </c>
      <c r="D47" s="33" t="s">
        <v>107</v>
      </c>
      <c r="E47" s="34" t="s">
        <v>108</v>
      </c>
      <c r="F47" s="25" t="s">
        <v>6</v>
      </c>
      <c r="G47" s="32">
        <v>200</v>
      </c>
      <c r="H47" s="32">
        <v>500</v>
      </c>
      <c r="I47" s="35"/>
      <c r="J47" s="27">
        <f t="shared" si="0"/>
        <v>0</v>
      </c>
      <c r="K47" s="42">
        <f t="shared" si="1"/>
        <v>0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9" customFormat="1" ht="22.5">
      <c r="A48" s="48"/>
      <c r="B48" s="25">
        <v>39</v>
      </c>
      <c r="C48" s="32" t="s">
        <v>109</v>
      </c>
      <c r="D48" s="33" t="s">
        <v>110</v>
      </c>
      <c r="E48" s="36" t="s">
        <v>111</v>
      </c>
      <c r="F48" s="25" t="s">
        <v>6</v>
      </c>
      <c r="G48" s="32">
        <v>110</v>
      </c>
      <c r="H48" s="32">
        <v>250</v>
      </c>
      <c r="I48" s="35"/>
      <c r="J48" s="27">
        <f t="shared" si="0"/>
        <v>0</v>
      </c>
      <c r="K48" s="42">
        <f t="shared" si="1"/>
        <v>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19" customFormat="1" ht="33.75">
      <c r="A49" s="48"/>
      <c r="B49" s="25">
        <v>40</v>
      </c>
      <c r="C49" s="32" t="s">
        <v>112</v>
      </c>
      <c r="D49" s="33" t="s">
        <v>113</v>
      </c>
      <c r="E49" s="34" t="s">
        <v>114</v>
      </c>
      <c r="F49" s="25" t="s">
        <v>6</v>
      </c>
      <c r="G49" s="32">
        <v>200</v>
      </c>
      <c r="H49" s="32">
        <v>500</v>
      </c>
      <c r="I49" s="35"/>
      <c r="J49" s="27">
        <f t="shared" si="0"/>
        <v>0</v>
      </c>
      <c r="K49" s="42">
        <f t="shared" si="1"/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19" customFormat="1" ht="45">
      <c r="A50" s="48"/>
      <c r="B50" s="25">
        <v>41</v>
      </c>
      <c r="C50" s="32" t="s">
        <v>103</v>
      </c>
      <c r="D50" s="33" t="s">
        <v>115</v>
      </c>
      <c r="E50" s="34" t="s">
        <v>116</v>
      </c>
      <c r="F50" s="25" t="s">
        <v>6</v>
      </c>
      <c r="G50" s="32">
        <v>4</v>
      </c>
      <c r="H50" s="32">
        <v>8</v>
      </c>
      <c r="I50" s="37"/>
      <c r="J50" s="27">
        <f t="shared" si="0"/>
        <v>0</v>
      </c>
      <c r="K50" s="42">
        <f t="shared" si="1"/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19" customFormat="1" ht="90">
      <c r="A51" s="48"/>
      <c r="B51" s="25">
        <v>42</v>
      </c>
      <c r="C51" s="32" t="s">
        <v>117</v>
      </c>
      <c r="D51" s="33" t="s">
        <v>118</v>
      </c>
      <c r="E51" s="34" t="s">
        <v>119</v>
      </c>
      <c r="F51" s="25" t="s">
        <v>6</v>
      </c>
      <c r="G51" s="32">
        <v>7</v>
      </c>
      <c r="H51" s="32">
        <v>16</v>
      </c>
      <c r="I51" s="37"/>
      <c r="J51" s="27">
        <f>+I51*G51</f>
        <v>0</v>
      </c>
      <c r="K51" s="42">
        <f>+I51*H51</f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19" customFormat="1" ht="105">
      <c r="A52" s="48"/>
      <c r="B52" s="68">
        <v>43</v>
      </c>
      <c r="C52" s="32"/>
      <c r="D52" s="25" t="s">
        <v>133</v>
      </c>
      <c r="E52" s="66" t="s">
        <v>134</v>
      </c>
      <c r="F52" s="25" t="s">
        <v>6</v>
      </c>
      <c r="G52" s="25">
        <v>2</v>
      </c>
      <c r="H52" s="25">
        <v>4</v>
      </c>
      <c r="I52" s="37"/>
      <c r="J52" s="27">
        <f>+I52*G52</f>
        <v>0</v>
      </c>
      <c r="K52" s="42">
        <f>+I52*H52</f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19" customFormat="1" ht="33.75">
      <c r="A53" s="48"/>
      <c r="B53" s="68">
        <v>44</v>
      </c>
      <c r="C53" s="32"/>
      <c r="D53" s="25" t="s">
        <v>135</v>
      </c>
      <c r="E53" s="66" t="s">
        <v>136</v>
      </c>
      <c r="F53" s="25" t="s">
        <v>6</v>
      </c>
      <c r="G53" s="25">
        <v>1</v>
      </c>
      <c r="H53" s="25">
        <v>2</v>
      </c>
      <c r="I53" s="37"/>
      <c r="J53" s="27">
        <f>+I53*G53</f>
        <v>0</v>
      </c>
      <c r="K53" s="42">
        <f>+I53*H53</f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19" customFormat="1" ht="30">
      <c r="A54" s="48"/>
      <c r="B54" s="68">
        <v>45</v>
      </c>
      <c r="C54" s="32"/>
      <c r="D54" s="25" t="s">
        <v>137</v>
      </c>
      <c r="E54" s="66" t="s">
        <v>138</v>
      </c>
      <c r="F54" s="25" t="s">
        <v>6</v>
      </c>
      <c r="G54" s="25">
        <v>3</v>
      </c>
      <c r="H54" s="25">
        <v>4</v>
      </c>
      <c r="I54" s="37"/>
      <c r="J54" s="27">
        <f>+I54*G54</f>
        <v>0</v>
      </c>
      <c r="K54" s="42">
        <f>+I54*H54</f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19" customFormat="1" ht="33.75">
      <c r="A55" s="48"/>
      <c r="B55" s="68">
        <v>46</v>
      </c>
      <c r="C55" s="32"/>
      <c r="D55" s="25" t="s">
        <v>139</v>
      </c>
      <c r="E55" s="66" t="s">
        <v>140</v>
      </c>
      <c r="F55" s="25" t="s">
        <v>6</v>
      </c>
      <c r="G55" s="25">
        <v>5</v>
      </c>
      <c r="H55" s="25">
        <v>12</v>
      </c>
      <c r="I55" s="37"/>
      <c r="J55" s="27">
        <f>+I55*G55</f>
        <v>0</v>
      </c>
      <c r="K55" s="42">
        <f>+I55*H55</f>
        <v>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19" customFormat="1" ht="45.75" thickBot="1">
      <c r="A56" s="49"/>
      <c r="B56" s="69">
        <v>47</v>
      </c>
      <c r="C56" s="44"/>
      <c r="D56" s="43" t="s">
        <v>141</v>
      </c>
      <c r="E56" s="67" t="s">
        <v>142</v>
      </c>
      <c r="F56" s="43" t="s">
        <v>6</v>
      </c>
      <c r="G56" s="43">
        <v>2</v>
      </c>
      <c r="H56" s="43">
        <v>3</v>
      </c>
      <c r="I56" s="45"/>
      <c r="J56" s="27">
        <f>+I56*G56</f>
        <v>0</v>
      </c>
      <c r="K56" s="42">
        <f>+I56*H56</f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2:11" ht="15">
      <c r="B57" s="14"/>
      <c r="C57" s="15"/>
      <c r="D57" s="15"/>
      <c r="E57" s="16"/>
      <c r="F57" s="14"/>
      <c r="G57" s="15"/>
      <c r="H57" s="15"/>
      <c r="I57" s="46" t="s">
        <v>129</v>
      </c>
      <c r="J57" s="23">
        <f>SUM(J10:J56)</f>
        <v>0</v>
      </c>
      <c r="K57" s="24">
        <f>SUM(K10:K56)</f>
        <v>0</v>
      </c>
    </row>
    <row r="58" spans="2:11" ht="15">
      <c r="B58" s="14"/>
      <c r="C58" s="15"/>
      <c r="D58" s="15"/>
      <c r="E58" s="16"/>
      <c r="F58" s="14"/>
      <c r="G58" s="15"/>
      <c r="H58" s="15"/>
      <c r="I58" s="46" t="s">
        <v>131</v>
      </c>
      <c r="J58" s="20">
        <f>+J57*0.16</f>
        <v>0</v>
      </c>
      <c r="K58" s="20">
        <f>+K57*0.16</f>
        <v>0</v>
      </c>
    </row>
    <row r="59" spans="2:11" ht="15">
      <c r="B59" s="14"/>
      <c r="C59" s="15"/>
      <c r="D59" s="15"/>
      <c r="E59" s="16"/>
      <c r="F59" s="14"/>
      <c r="G59" s="15"/>
      <c r="H59" s="15"/>
      <c r="I59" s="46" t="s">
        <v>130</v>
      </c>
      <c r="J59" s="20">
        <f>+J57*1.16</f>
        <v>0</v>
      </c>
      <c r="K59" s="20">
        <f>+K57*1.16</f>
        <v>0</v>
      </c>
    </row>
    <row r="60" spans="2:8" ht="15">
      <c r="B60" s="14"/>
      <c r="C60" s="15"/>
      <c r="D60" s="15"/>
      <c r="E60" s="16"/>
      <c r="F60" s="14"/>
      <c r="G60" s="15"/>
      <c r="H60" s="15"/>
    </row>
    <row r="61" spans="2:8" ht="15">
      <c r="B61" s="14"/>
      <c r="C61" s="50" t="s">
        <v>132</v>
      </c>
      <c r="D61" s="50"/>
      <c r="E61" s="50"/>
      <c r="F61" s="50"/>
      <c r="G61" s="50"/>
      <c r="H61" s="50"/>
    </row>
    <row r="62" spans="2:8" ht="15">
      <c r="B62" s="14"/>
      <c r="C62" s="15"/>
      <c r="D62" s="15"/>
      <c r="E62" s="16"/>
      <c r="F62" s="14"/>
      <c r="G62" s="15"/>
      <c r="H62" s="15"/>
    </row>
    <row r="63" spans="2:8" ht="15">
      <c r="B63" s="14"/>
      <c r="C63" s="15"/>
      <c r="D63" s="15"/>
      <c r="E63" s="16"/>
      <c r="F63" s="14"/>
      <c r="G63" s="15"/>
      <c r="H63" s="15"/>
    </row>
    <row r="64" spans="2:8" ht="15.75">
      <c r="B64" s="52" t="s">
        <v>59</v>
      </c>
      <c r="C64" s="52"/>
      <c r="D64" s="52"/>
      <c r="E64" s="10"/>
      <c r="F64" s="51"/>
      <c r="G64" s="51"/>
      <c r="H64" s="51"/>
    </row>
    <row r="65" spans="2:8" ht="15">
      <c r="B65" s="54" t="s">
        <v>122</v>
      </c>
      <c r="C65" s="54"/>
      <c r="D65" s="54"/>
      <c r="E65" s="54"/>
      <c r="F65" s="54"/>
      <c r="G65" s="54"/>
      <c r="H65" s="54"/>
    </row>
    <row r="66" spans="2:8" ht="15.75">
      <c r="B66" s="53" t="s">
        <v>123</v>
      </c>
      <c r="C66" s="53"/>
      <c r="D66" s="53"/>
      <c r="E66" s="53"/>
      <c r="F66" s="51"/>
      <c r="G66" s="51"/>
      <c r="H66" s="51"/>
    </row>
    <row r="67" spans="2:8" ht="31.5" customHeight="1">
      <c r="B67" s="56" t="s">
        <v>124</v>
      </c>
      <c r="C67" s="56"/>
      <c r="D67" s="56"/>
      <c r="E67" s="56"/>
      <c r="F67" s="56"/>
      <c r="G67" s="56"/>
      <c r="H67" s="56"/>
    </row>
    <row r="68" spans="2:35" ht="15.75">
      <c r="B68" s="10"/>
      <c r="C68" s="10"/>
      <c r="D68" s="10"/>
      <c r="E68" s="10"/>
      <c r="F68" s="51"/>
      <c r="G68" s="51"/>
      <c r="H68" s="51"/>
      <c r="AH68" s="1"/>
      <c r="AI68" s="1"/>
    </row>
    <row r="69" spans="2:35" ht="15.75">
      <c r="B69" s="52" t="s">
        <v>60</v>
      </c>
      <c r="C69" s="52"/>
      <c r="D69" s="52"/>
      <c r="E69" s="10"/>
      <c r="F69" s="51"/>
      <c r="G69" s="51"/>
      <c r="H69" s="51"/>
      <c r="AH69" s="1"/>
      <c r="AI69" s="1"/>
    </row>
    <row r="70" spans="2:8" ht="15.75">
      <c r="B70" s="10"/>
      <c r="C70" s="10"/>
      <c r="D70" s="10"/>
      <c r="E70" s="10"/>
      <c r="F70" s="51"/>
      <c r="G70" s="51"/>
      <c r="H70" s="51"/>
    </row>
    <row r="71" spans="2:8" ht="15.75">
      <c r="B71" s="52" t="s">
        <v>61</v>
      </c>
      <c r="C71" s="52"/>
      <c r="D71" s="52"/>
      <c r="E71" s="52"/>
      <c r="F71" s="51"/>
      <c r="G71" s="51"/>
      <c r="H71" s="51"/>
    </row>
    <row r="72" spans="2:33" s="4" customFormat="1" ht="15">
      <c r="B72" s="53" t="s">
        <v>62</v>
      </c>
      <c r="C72" s="53"/>
      <c r="D72" s="53"/>
      <c r="E72" s="53"/>
      <c r="F72" s="51"/>
      <c r="G72" s="51"/>
      <c r="H72" s="5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:8" ht="15">
      <c r="B73" s="53" t="s">
        <v>67</v>
      </c>
      <c r="C73" s="53"/>
      <c r="D73" s="53"/>
      <c r="E73" s="53"/>
      <c r="F73" s="51"/>
      <c r="G73" s="51"/>
      <c r="H73" s="51"/>
    </row>
    <row r="74" spans="2:8" ht="15.75">
      <c r="B74" s="53" t="s">
        <v>68</v>
      </c>
      <c r="C74" s="53"/>
      <c r="D74" s="53"/>
      <c r="E74" s="53"/>
      <c r="F74" s="51"/>
      <c r="G74" s="51"/>
      <c r="H74" s="51"/>
    </row>
    <row r="75" spans="2:8" ht="15.75">
      <c r="B75" s="10"/>
      <c r="C75" s="10"/>
      <c r="D75" s="10"/>
      <c r="E75" s="10"/>
      <c r="F75" s="51"/>
      <c r="G75" s="51"/>
      <c r="H75" s="51"/>
    </row>
    <row r="76" spans="2:8" ht="15.75">
      <c r="B76" s="52" t="s">
        <v>63</v>
      </c>
      <c r="C76" s="52"/>
      <c r="D76" s="10"/>
      <c r="E76" s="10"/>
      <c r="F76" s="51"/>
      <c r="G76" s="51"/>
      <c r="H76" s="51"/>
    </row>
    <row r="77" spans="2:8" ht="15.75">
      <c r="B77" s="55" t="s">
        <v>69</v>
      </c>
      <c r="C77" s="55"/>
      <c r="D77" s="55"/>
      <c r="E77" s="55"/>
      <c r="F77" s="55"/>
      <c r="G77" s="55"/>
      <c r="H77" s="9"/>
    </row>
    <row r="78" spans="2:8" ht="15.75">
      <c r="B78" s="55" t="s">
        <v>70</v>
      </c>
      <c r="C78" s="55"/>
      <c r="D78" s="55"/>
      <c r="E78" s="55"/>
      <c r="F78" s="55"/>
      <c r="G78" s="51"/>
      <c r="H78" s="51"/>
    </row>
    <row r="79" spans="2:8" ht="15.75">
      <c r="B79" s="12"/>
      <c r="C79" s="10"/>
      <c r="D79" s="10"/>
      <c r="E79" s="10"/>
      <c r="F79" s="51"/>
      <c r="G79" s="51"/>
      <c r="H79" s="51"/>
    </row>
    <row r="80" spans="2:8" ht="15.75">
      <c r="B80" s="64" t="s">
        <v>64</v>
      </c>
      <c r="C80" s="64"/>
      <c r="D80" s="64"/>
      <c r="E80" s="10"/>
      <c r="F80" s="51"/>
      <c r="G80" s="51"/>
      <c r="H80" s="51"/>
    </row>
    <row r="81" spans="2:8" ht="15">
      <c r="B81" s="53" t="s">
        <v>71</v>
      </c>
      <c r="C81" s="53"/>
      <c r="D81" s="53"/>
      <c r="E81" s="53"/>
      <c r="F81" s="51"/>
      <c r="G81" s="51"/>
      <c r="H81" s="51"/>
    </row>
    <row r="82" spans="2:8" ht="15">
      <c r="B82" s="53" t="s">
        <v>72</v>
      </c>
      <c r="C82" s="53"/>
      <c r="D82" s="53"/>
      <c r="E82" s="53"/>
      <c r="F82" s="51"/>
      <c r="G82" s="51"/>
      <c r="H82" s="51"/>
    </row>
    <row r="83" spans="2:8" ht="15.75">
      <c r="B83" s="12"/>
      <c r="C83" s="10"/>
      <c r="D83" s="10"/>
      <c r="E83" s="10"/>
      <c r="F83" s="51"/>
      <c r="G83" s="51"/>
      <c r="H83" s="51"/>
    </row>
    <row r="84" spans="2:8" ht="15.75">
      <c r="B84" s="64" t="s">
        <v>120</v>
      </c>
      <c r="C84" s="64"/>
      <c r="D84" s="64"/>
      <c r="E84" s="10"/>
      <c r="F84" s="51"/>
      <c r="G84" s="51"/>
      <c r="H84" s="51"/>
    </row>
    <row r="85" spans="2:35" ht="15">
      <c r="B85" s="53" t="s">
        <v>121</v>
      </c>
      <c r="C85" s="53"/>
      <c r="D85" s="53"/>
      <c r="E85" s="53"/>
      <c r="F85" s="53"/>
      <c r="G85" s="53"/>
      <c r="H85" s="51"/>
      <c r="AH85" s="1"/>
      <c r="AI85" s="1"/>
    </row>
    <row r="86" spans="2:8" ht="15">
      <c r="B86" s="53"/>
      <c r="C86" s="53"/>
      <c r="D86" s="53"/>
      <c r="E86" s="53"/>
      <c r="F86" s="53"/>
      <c r="G86" s="53"/>
      <c r="H86" s="51"/>
    </row>
    <row r="87" spans="2:8" ht="15">
      <c r="B87" s="53"/>
      <c r="C87" s="53"/>
      <c r="D87" s="53"/>
      <c r="E87" s="53"/>
      <c r="F87" s="53"/>
      <c r="G87" s="53"/>
      <c r="H87" s="51"/>
    </row>
    <row r="88" spans="2:8" ht="15.75">
      <c r="B88" s="10"/>
      <c r="C88" s="10"/>
      <c r="D88" s="10"/>
      <c r="E88" s="10"/>
      <c r="F88" s="51"/>
      <c r="G88" s="51"/>
      <c r="H88" s="51"/>
    </row>
    <row r="89" spans="2:8" ht="16.5" thickBot="1">
      <c r="B89" s="8"/>
      <c r="C89" s="8"/>
      <c r="D89" s="8"/>
      <c r="E89" s="10"/>
      <c r="F89" s="51"/>
      <c r="G89" s="51"/>
      <c r="H89" s="51"/>
    </row>
    <row r="90" spans="2:8" ht="15.75">
      <c r="B90" s="65" t="s">
        <v>55</v>
      </c>
      <c r="C90" s="65"/>
      <c r="D90" s="65"/>
      <c r="E90" s="10"/>
      <c r="F90" s="51"/>
      <c r="G90" s="51"/>
      <c r="H90" s="51"/>
    </row>
    <row r="91" spans="2:8" ht="15.75">
      <c r="B91" s="11"/>
      <c r="C91" s="10"/>
      <c r="D91" s="10"/>
      <c r="E91" s="10"/>
      <c r="F91" s="51"/>
      <c r="G91" s="51"/>
      <c r="H91" s="51"/>
    </row>
  </sheetData>
  <sheetProtection/>
  <mergeCells count="49">
    <mergeCell ref="F91:H91"/>
    <mergeCell ref="B85:G87"/>
    <mergeCell ref="H85:H87"/>
    <mergeCell ref="F88:H88"/>
    <mergeCell ref="F89:H89"/>
    <mergeCell ref="B90:D90"/>
    <mergeCell ref="F90:H90"/>
    <mergeCell ref="G78:H78"/>
    <mergeCell ref="B80:D80"/>
    <mergeCell ref="B81:E81"/>
    <mergeCell ref="F81:H82"/>
    <mergeCell ref="B82:E82"/>
    <mergeCell ref="B84:D84"/>
    <mergeCell ref="F84:H84"/>
    <mergeCell ref="B1:K1"/>
    <mergeCell ref="B2:K2"/>
    <mergeCell ref="B3:K3"/>
    <mergeCell ref="B4:K4"/>
    <mergeCell ref="B5:K5"/>
    <mergeCell ref="B6:K6"/>
    <mergeCell ref="F70:H70"/>
    <mergeCell ref="B67:H67"/>
    <mergeCell ref="B69:D69"/>
    <mergeCell ref="B7:K7"/>
    <mergeCell ref="F64:H64"/>
    <mergeCell ref="B64:D64"/>
    <mergeCell ref="B66:E66"/>
    <mergeCell ref="F66:H66"/>
    <mergeCell ref="B8:K8"/>
    <mergeCell ref="B77:G77"/>
    <mergeCell ref="B78:F78"/>
    <mergeCell ref="F83:H83"/>
    <mergeCell ref="F79:H79"/>
    <mergeCell ref="F80:H80"/>
    <mergeCell ref="B71:E71"/>
    <mergeCell ref="B72:E72"/>
    <mergeCell ref="B73:E73"/>
    <mergeCell ref="F74:H74"/>
    <mergeCell ref="F71:H71"/>
    <mergeCell ref="A10:A56"/>
    <mergeCell ref="C61:H61"/>
    <mergeCell ref="F75:H75"/>
    <mergeCell ref="B76:C76"/>
    <mergeCell ref="F76:H76"/>
    <mergeCell ref="F72:H73"/>
    <mergeCell ref="B74:E74"/>
    <mergeCell ref="F68:H68"/>
    <mergeCell ref="B65:H65"/>
    <mergeCell ref="F69:H69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Brush" shapeId="54490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ENRIQUE ACOSTA REYNAGA</dc:creator>
  <cp:keywords/>
  <dc:description/>
  <cp:lastModifiedBy>KARLA MENDOZA RODRIGUEZ v</cp:lastModifiedBy>
  <cp:lastPrinted>2020-05-28T21:30:22Z</cp:lastPrinted>
  <dcterms:created xsi:type="dcterms:W3CDTF">2019-06-18T01:44:49Z</dcterms:created>
  <dcterms:modified xsi:type="dcterms:W3CDTF">2022-02-22T16:41:28Z</dcterms:modified>
  <cp:category/>
  <cp:version/>
  <cp:contentType/>
  <cp:contentStatus/>
</cp:coreProperties>
</file>