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DOCUMENTOS DE TRABAJO\RH\respaldo\DOCUMENTOS 2021\CONCURSOS 2021\ADQUISICIÓN DE EQUIPAMIENTO HG ESCUINAPA\"/>
    </mc:Choice>
  </mc:AlternateContent>
  <bookViews>
    <workbookView xWindow="0" yWindow="0" windowWidth="24000" windowHeight="9030"/>
  </bookViews>
  <sheets>
    <sheet name="ANEXO I" sheetId="20" r:id="rId1"/>
  </sheets>
  <definedNames>
    <definedName name="_xlnm._FilterDatabase" localSheetId="0" hidden="1">'ANEXO I'!$A$11:$M$11</definedName>
    <definedName name="_xlnm.Print_Area" localSheetId="0">'ANEXO I'!$A$1:$M$131</definedName>
    <definedName name="_xlnm.Print_Titles" localSheetId="0">'ANEXO I'!$1:$11</definedName>
  </definedNames>
  <calcPr calcId="162913"/>
</workbook>
</file>

<file path=xl/calcChain.xml><?xml version="1.0" encoding="utf-8"?>
<calcChain xmlns="http://schemas.openxmlformats.org/spreadsheetml/2006/main">
  <c r="M123" i="20" l="1"/>
  <c r="M124" i="20"/>
  <c r="M125" i="20"/>
  <c r="M126" i="20"/>
  <c r="M127" i="20"/>
  <c r="M121" i="20" l="1"/>
  <c r="M21" i="20"/>
  <c r="M22" i="20"/>
  <c r="M23" i="20"/>
  <c r="M24" i="20"/>
  <c r="M25" i="20"/>
  <c r="M26" i="20"/>
  <c r="M27" i="20"/>
  <c r="M28" i="20"/>
  <c r="M29" i="20"/>
  <c r="M30" i="20"/>
  <c r="M31" i="20"/>
  <c r="M32" i="20"/>
  <c r="M33" i="20"/>
  <c r="M34" i="20"/>
  <c r="M35" i="20"/>
  <c r="M36" i="20"/>
  <c r="M37" i="20"/>
  <c r="M38" i="20"/>
  <c r="M39" i="20"/>
  <c r="M40" i="20"/>
  <c r="M41" i="20"/>
  <c r="M42" i="20"/>
  <c r="M43" i="20"/>
  <c r="M44" i="20"/>
  <c r="M45" i="20"/>
  <c r="M46" i="20"/>
  <c r="M47" i="20"/>
  <c r="M48" i="20"/>
  <c r="M49" i="20"/>
  <c r="M50" i="20"/>
  <c r="M51" i="20"/>
  <c r="M52" i="20"/>
  <c r="M53" i="20"/>
  <c r="M54" i="20"/>
  <c r="M55" i="20"/>
  <c r="M56" i="20"/>
  <c r="M57" i="20"/>
  <c r="M58" i="20"/>
  <c r="M59" i="20"/>
  <c r="M60" i="20"/>
  <c r="M61" i="20"/>
  <c r="M62" i="20"/>
  <c r="M63" i="20"/>
  <c r="M64" i="20"/>
  <c r="M65" i="20"/>
  <c r="M66" i="20"/>
  <c r="M67" i="20"/>
  <c r="M68" i="20"/>
  <c r="M69" i="20"/>
  <c r="M70" i="20"/>
  <c r="M71" i="20"/>
  <c r="M72" i="20"/>
  <c r="M73" i="20"/>
  <c r="M74" i="20"/>
  <c r="M75" i="20"/>
  <c r="M76" i="20"/>
  <c r="M77" i="20"/>
  <c r="M78" i="20"/>
  <c r="M79" i="20"/>
  <c r="M80" i="20"/>
  <c r="M81" i="20"/>
  <c r="M82" i="20"/>
  <c r="M83" i="20"/>
  <c r="M84" i="20"/>
  <c r="M85" i="20"/>
  <c r="M86" i="20"/>
  <c r="M87" i="20"/>
  <c r="M88" i="20"/>
  <c r="M89" i="20"/>
  <c r="M90" i="20"/>
  <c r="M91" i="20"/>
  <c r="M92" i="20"/>
  <c r="M93" i="20"/>
  <c r="M94" i="20"/>
  <c r="M95" i="20"/>
  <c r="M96" i="20"/>
  <c r="M97" i="20"/>
  <c r="M98" i="20"/>
  <c r="M99" i="20"/>
  <c r="M100" i="20"/>
  <c r="M101" i="20"/>
  <c r="M102" i="20"/>
  <c r="M103" i="20"/>
  <c r="M104" i="20"/>
  <c r="M105" i="20"/>
  <c r="M106" i="20"/>
  <c r="M107" i="20"/>
  <c r="M108" i="20"/>
  <c r="M109" i="20"/>
  <c r="M110" i="20"/>
  <c r="M111" i="20"/>
  <c r="M112" i="20"/>
  <c r="M113" i="20"/>
  <c r="M114" i="20"/>
  <c r="M115" i="20"/>
  <c r="M116" i="20"/>
  <c r="M117" i="20"/>
  <c r="M118" i="20"/>
  <c r="M119" i="20"/>
  <c r="M120" i="20"/>
  <c r="M122" i="20"/>
  <c r="M13" i="20"/>
  <c r="M14" i="20"/>
  <c r="M15" i="20"/>
  <c r="M16" i="20"/>
  <c r="M17" i="20"/>
  <c r="M18" i="20"/>
  <c r="M19" i="20"/>
  <c r="M20" i="20"/>
  <c r="M12" i="20"/>
  <c r="M128" i="20" s="1"/>
  <c r="M129" i="20" s="1"/>
  <c r="M130" i="20" s="1"/>
</calcChain>
</file>

<file path=xl/sharedStrings.xml><?xml version="1.0" encoding="utf-8"?>
<sst xmlns="http://schemas.openxmlformats.org/spreadsheetml/2006/main" count="949" uniqueCount="265">
  <si>
    <t>537.147.0013</t>
  </si>
  <si>
    <t>513.621.2429</t>
  </si>
  <si>
    <t>535.701.0874</t>
  </si>
  <si>
    <t>531.116.0369</t>
  </si>
  <si>
    <t>531.292.0019</t>
  </si>
  <si>
    <t>533.786.0034</t>
  </si>
  <si>
    <t>535.137.0084</t>
  </si>
  <si>
    <t>531.375.0209</t>
  </si>
  <si>
    <t>531.341.2479</t>
  </si>
  <si>
    <t>513.790.0055</t>
  </si>
  <si>
    <t>535.716.0190</t>
  </si>
  <si>
    <t>SERVICIOS DE SALUD DE SINALOA</t>
  </si>
  <si>
    <t>DIRECCIÓN ADMIISTRATIVA</t>
  </si>
  <si>
    <t>SUBDIRECCIÓN DE RECURSOS MATERIALES</t>
  </si>
  <si>
    <t>DEPARTAMENTO DE ADQUISICIONES</t>
  </si>
  <si>
    <t>EQUIPO MÉDICO Y DE LABORATORIO</t>
  </si>
  <si>
    <t>INSTUMENTAL MÉDICO Y DE LABORATORIO</t>
  </si>
  <si>
    <t>537.012.0148</t>
  </si>
  <si>
    <t>ABREBOCA.  ABREBOCA MC KEISSON. INFANTIL.</t>
  </si>
  <si>
    <t>PIEZA</t>
  </si>
  <si>
    <t>537.236.0080</t>
  </si>
  <si>
    <t>537.025.0069</t>
  </si>
  <si>
    <t>537.065.0052</t>
  </si>
  <si>
    <t>537.079.0015</t>
  </si>
  <si>
    <t>531.141.0079</t>
  </si>
  <si>
    <t>537.141.0183</t>
  </si>
  <si>
    <t>537.184.0017</t>
  </si>
  <si>
    <t>535.260.2154</t>
  </si>
  <si>
    <t>537.251.0098</t>
  </si>
  <si>
    <t>537.251.0064</t>
  </si>
  <si>
    <t>537.251.0080</t>
  </si>
  <si>
    <t>537.251.0072</t>
  </si>
  <si>
    <t>537.327.1104</t>
  </si>
  <si>
    <t>537.327.0809</t>
  </si>
  <si>
    <t>537.327.0957</t>
  </si>
  <si>
    <t>537.327.1625</t>
  </si>
  <si>
    <t>537.327.1609</t>
  </si>
  <si>
    <t>537.327.0155</t>
  </si>
  <si>
    <t>537.327.1534</t>
  </si>
  <si>
    <t>537.327.0353</t>
  </si>
  <si>
    <t>537.327.0452</t>
  </si>
  <si>
    <t>537.327.2664</t>
  </si>
  <si>
    <t>537.327.0551</t>
  </si>
  <si>
    <t>537.327.0700</t>
  </si>
  <si>
    <t>537.327.2789</t>
  </si>
  <si>
    <t>537.327.2797</t>
  </si>
  <si>
    <t>537.327.2805</t>
  </si>
  <si>
    <t>537.327.2813</t>
  </si>
  <si>
    <t>537.327.2821</t>
  </si>
  <si>
    <t>537.327.1856</t>
  </si>
  <si>
    <t>537.370.0227</t>
  </si>
  <si>
    <t>537.370.0995</t>
  </si>
  <si>
    <t>537.370.1019</t>
  </si>
  <si>
    <t>537.370.1001</t>
  </si>
  <si>
    <t>537.383.0081</t>
  </si>
  <si>
    <t>537.383.0073</t>
  </si>
  <si>
    <t>537.383.0024</t>
  </si>
  <si>
    <t>537.397.0168</t>
  </si>
  <si>
    <t>537.397.0150</t>
  </si>
  <si>
    <t>535.409.0531</t>
  </si>
  <si>
    <t>537.410.0062</t>
  </si>
  <si>
    <t>537.426.0221</t>
  </si>
  <si>
    <t>537.426.0197</t>
  </si>
  <si>
    <t>537.426.0189</t>
  </si>
  <si>
    <t>537.426.0205</t>
  </si>
  <si>
    <t>537.426.0015</t>
  </si>
  <si>
    <t>537.426.0171</t>
  </si>
  <si>
    <t>537.426.0288</t>
  </si>
  <si>
    <t>537.426.0262</t>
  </si>
  <si>
    <t>537.426.0239</t>
  </si>
  <si>
    <t>537.426.0023</t>
  </si>
  <si>
    <t>537.426.0270</t>
  </si>
  <si>
    <t>537.426.0460</t>
  </si>
  <si>
    <t>537.426.0155</t>
  </si>
  <si>
    <t>537.426.0411</t>
  </si>
  <si>
    <t>537.426.0569</t>
  </si>
  <si>
    <t>537.426.0486</t>
  </si>
  <si>
    <t>537.426.0213</t>
  </si>
  <si>
    <t>537.191.2378</t>
  </si>
  <si>
    <t>537.191.2394</t>
  </si>
  <si>
    <t>537.547.0019</t>
  </si>
  <si>
    <t>537.565.0180</t>
  </si>
  <si>
    <t>537.583.0089</t>
  </si>
  <si>
    <t>535.137.0035</t>
  </si>
  <si>
    <t>537.602.0409</t>
  </si>
  <si>
    <t>537.661.0597</t>
  </si>
  <si>
    <t>537.661.0027</t>
  </si>
  <si>
    <t>537.695.0019</t>
  </si>
  <si>
    <t>537.703.9598</t>
  </si>
  <si>
    <t>537.702.0804</t>
  </si>
  <si>
    <t>537.457.0207</t>
  </si>
  <si>
    <t>537.702.2404</t>
  </si>
  <si>
    <t>537.702.0531</t>
  </si>
  <si>
    <t>537.717.0039</t>
  </si>
  <si>
    <t>537.717.0138</t>
  </si>
  <si>
    <t>537.661.0456</t>
  </si>
  <si>
    <t>537.774.0021</t>
  </si>
  <si>
    <t>537.620.0258</t>
  </si>
  <si>
    <t>537.814.8315</t>
  </si>
  <si>
    <t>537.173.2511</t>
  </si>
  <si>
    <t>537.860.0018</t>
  </si>
  <si>
    <t>537.661.0506</t>
  </si>
  <si>
    <t>531.032.0055</t>
  </si>
  <si>
    <t>535.859.0494</t>
  </si>
  <si>
    <t>537.830.0327</t>
  </si>
  <si>
    <t>537.141.0217</t>
  </si>
  <si>
    <t>537.327.0908</t>
  </si>
  <si>
    <t>ALVEOLOTOMO MEAD PINZA GUBIA LONGITUD 17 CM.</t>
  </si>
  <si>
    <t>ARCO.  ARCO YOUNG PORTA DIQUE DE HULE.</t>
  </si>
  <si>
    <t>BOTA FRESA.  BOTA FRESA STARFLITE.</t>
  </si>
  <si>
    <t>BRUÑIDOR.  BRUÑIDOR WHITE PUNTA EN 'T' MEDIANA.</t>
  </si>
  <si>
    <t>CHAROLA.  CHAROLA CON O SIN TAPA DE ACERO INOXIDABLE. DIMENSIONES DE 52 X 45 X 5 CM.</t>
  </si>
  <si>
    <t>CUCHARILLA LUCAS DE DOBLE EXTREMO 17 CM DE LONGITUD.</t>
  </si>
  <si>
    <t>CURETA.  CURETA CK-6 DE DOBLE EXTREMO.</t>
  </si>
  <si>
    <t>CURETA.  CURETA GOLDMAN FOX DEL NO. 2</t>
  </si>
  <si>
    <t>CURETA.  CURETA GOLDMAN-FOX ESPATULADA EN ÁNGULO DE 90 GRADOS CON FILO EN LA PUNTA DOBLE EXTREMO DE 4 MM. A 6 MM. EN LA PARTE ACTIVA.</t>
  </si>
  <si>
    <t>CURETA.  CURETA GOLDMAN-FOX CON PUNTA DE LANZA DOBLE EXTREMO DE 9 MM. A 11 MM. DE ESPESOR EN LA PARTE ACTIVA.</t>
  </si>
  <si>
    <t>ELEVADOR BUCO DENTOMAXILAR.  ELEVADOR TIPO CRYER WHITE DE BANDERA IZQUIERDO CON MANGO METÁLICO EXTREMO EN ÁNGULO OBTUSO Y HOJA PEQUEÑA.</t>
  </si>
  <si>
    <t>ELEVADOR BUCO DENTOMAXILAR.  ELEVADOR TIPO CRYER WHITE DE BANDERA DERECHO CON MANGO METÁLICO EXTREMO EN ÁNGULO OBTUSO Y HOJA GRANDE.</t>
  </si>
  <si>
    <t>ELEVADOR BUCO DENTOMAXILAR.  ELEVADOR TIPO CRYER WHITE DE BANDERA DERECHO CON MANGO METÁLICO EXTREMO EN ÁNGULO OBTUSO Y HOJA PEQUEÑA.</t>
  </si>
  <si>
    <t>ELEVADOR BUCO DENTOMAXILAR.  ELEVADOR HEIDEBRINK CON MANGO METÁLICO  BRAZO  RECTO  EXTREMO  FINO  Y CORTO.</t>
  </si>
  <si>
    <t>ELEVADOR SELDIN DE BANDERA IZQUIERDO MANGO METÁLICO EXTREMO EN ÁNGULO RECTO HOJA GRANDE.</t>
  </si>
  <si>
    <t>ELEVADOR BUCO DENTOMAXILAR.  ELEVADOR SELDIN MANGO METÁLICO EXTREMO LARGO Y DELGADO CON LANCETA.</t>
  </si>
  <si>
    <t>ELEVADOR SELDIN DE BANDERA DERECHO MANGO METÁLICO EXTREMO EN ÁNGULO RECTO HOJA GRANDE.</t>
  </si>
  <si>
    <t>APLICADOR. APLICADOR DE HIDRÓXIDO DE CALCIO.</t>
  </si>
  <si>
    <t>ELEVADOR SELDIN CON MANGO METÁLICO RECTO ACANALADO EXTREMO ANCHO</t>
  </si>
  <si>
    <t>ELEVADOR BEIN CON MANGO METÁLICO RECTO ACANALADO DE 2 O 3 MM ANCHO DE HOJA.</t>
  </si>
  <si>
    <t>ELEVADOR BUCO DENTOMAXILAR. ELEVADOR BEIN CON MANGO METÁLICO RECTO ACANALADO DE 4 MM. ANCHO DE HOJA.</t>
  </si>
  <si>
    <t>ELEVADOR BUCO DENTOMAXILAR. ELEVADOR APICAL FLOHR CON MANGO METÁLICO CON BRAZO ANGULADO EXTREMO FINO Y CORTO DERECHO.</t>
  </si>
  <si>
    <t>ELEVADOR BUCO DENTOMAXILAR. ELEVADOR APICAL FLOHR CON MANGO METÁLICO CON BRAZO ANGULADO EXTREMO FINO Y CORTO IZQUIERDO.</t>
  </si>
  <si>
    <t>ELEVADOR BUCO DENTOMAXILAR. ELEVADOR APICAL FLOHR CON BRAZO RECTO EXTREMO ACANALADO Y PUNTA AGUDA.</t>
  </si>
  <si>
    <t>ELEVADOR SELDIN DE DOBLE EXTREMO ANGULADO CON PUNTA DE TRABAJO DE MEDIA CAÑA.</t>
  </si>
  <si>
    <t>ESPÁTULA. ESPÁTULA LECRON.</t>
  </si>
  <si>
    <t>ESPÁTULA. ESPÁTULA PARA CEMENTO SENCILLA CON PUNTA DE TRABAJO REDONDEADA.</t>
  </si>
  <si>
    <t>ESPÁTULA. ESPÁTULA PARA CEMENTO DE DOBLE EXTREMO CON PUNTAS DE TRABAJO SEMICIRCULAR.</t>
  </si>
  <si>
    <t>ESPEJO DENTAL. ESPEJO DENTAL ROSCA SENCILLA PLANO SIN AUMENTO.N ° 5.</t>
  </si>
  <si>
    <t>ESPEJO DENTAL. ESPEJO DENTAL ROSCA SENCILLA PLANO SIN AUMENTO.N ° 4.</t>
  </si>
  <si>
    <t>ESPEJO DENTAL. ESPEJO DENTAL ROSCA SENCILLA PLANO SIN AUMENTO. N ° 3.</t>
  </si>
  <si>
    <t>EXCAVADOR. EXCAVADOR TIPO WHITE. NO. 17.</t>
  </si>
  <si>
    <t>EXCAVADOR. EXCAVADOR TIPO WHITE NO. 5.</t>
  </si>
  <si>
    <t>EXPLORADOR. EXPLORADOR DE UNA PIEZA CON DOBLE EXTREMO. N ° 5.</t>
  </si>
  <si>
    <t>EXPLORADOR. EXPLORADOR BRIAULT DE DOBLE EXTREMO.</t>
  </si>
  <si>
    <t>FÓRCEPS N ° 101.</t>
  </si>
  <si>
    <t>FÓRCEPS N ° 150.</t>
  </si>
  <si>
    <t>FÓRCEPS DENTAL. FÓRCEPS. N ° 151.</t>
  </si>
  <si>
    <t>FÓRCEPS PARA ODONTECTOMIAS DEL N ° 151 B.</t>
  </si>
  <si>
    <t>CIRUGÍA MAXILOFACIAL. FÓRCEPS DENTAL TIPO KLEIN INFANTIL NO. 151 1/2 S.</t>
  </si>
  <si>
    <t>FÓRCEPS DENTAL. FÓRCEPS. N ° 17.</t>
  </si>
  <si>
    <t>FÓRCEPS DENTAL. FÓRCEPS. N ° 18 IZQUIERDO.</t>
  </si>
  <si>
    <t>FÓRCEPS DENTAL. FÓRCEPS. N ° 18 DERECHO.</t>
  </si>
  <si>
    <t>FÓRCEPS DENTAL. FÓRCEPS. N ° 210 Y 222. JUEGO.</t>
  </si>
  <si>
    <t>FÓRCEPS NO 23.</t>
  </si>
  <si>
    <t>FÓRCEPS DENTAL. FÓRCEPS. N ° 53 IZQUIERDO.</t>
  </si>
  <si>
    <t>FÓRCEPS DENTAL. FÓRCEPS. N ° 53 DERECHO.</t>
  </si>
  <si>
    <t>FÓRCEPS DENTAL. FÓRCEPS. N ° 65.</t>
  </si>
  <si>
    <t>FÓRCEPS N ° 69.</t>
  </si>
  <si>
    <t>FÓRCEPS DENTAL. FÓRCEPS. N ° 88 L.</t>
  </si>
  <si>
    <t>FÓRCEPS DENTAL. FÓRCEPS. N ° 88 R.</t>
  </si>
  <si>
    <t>FÓRCEPS DENTAL. FÓRCEPS. N ° 99 C.</t>
  </si>
  <si>
    <t>CINCEL GUBIA CURVO DE 10 MM ANCHO DE HOJA CON MANGO SINTÉTICO.</t>
  </si>
  <si>
    <t>CINCEL GUBIA RECTO DE 15 MM ANCHO DE HOJA CON MANGO SINTÉTICO.</t>
  </si>
  <si>
    <t>LEGRA. LEGRA SELDIN DOBLE EXTREMO ANGULADO PUNTA DE TRABAJO MEDIA CAÑA.</t>
  </si>
  <si>
    <t>LIMA. LIMA HOWARD DE DOBLE EXTREMO.</t>
  </si>
  <si>
    <t>BISTURÍ QUIRÚRGICO MANGO N ° 3 CORTO.</t>
  </si>
  <si>
    <t>MANGO. MANGO PARA ESPEJO DENTAL METÁLICO MACIZO ROSCA SENCILLA.</t>
  </si>
  <si>
    <t>OBTURADOR. OBTURADOR TIPO ESTIQUES DOBLE EXTREMO.</t>
  </si>
  <si>
    <t>OBTURADOR. OBTURADOR PARA AMALGAMA MORTONSON.</t>
  </si>
  <si>
    <t>PINZA KELLY CURVA CON ESTRÍAS TRANSVERSALES LONGITUD 14 CM.</t>
  </si>
  <si>
    <t>PERFORADOR. PERFORADOR RALK TIPO PISTOLA.</t>
  </si>
  <si>
    <t>PINZA COLLEGE O LONDON-COLLEGE TIPO BAYONETA LONGITUD DE 150 A 155 MM.</t>
  </si>
  <si>
    <t>PINZA HEMOSTÁTICA GEMINI CURVA 18 CMS.</t>
  </si>
  <si>
    <t>GUBIA MEAD DE ARTICULACIÓN SENCILLA LONGITUD 165 MM.</t>
  </si>
  <si>
    <t>PINZAS DE DISECCIÓN COOLEY CON PUNTA DE 2.0 MM DE ANCHO ASERRADA. LONGITUD TOTAL 160 MM</t>
  </si>
  <si>
    <t>BISTURÍ QUIRÚRGICO MANGO N ° 4.</t>
  </si>
  <si>
    <t>PORTA AGUJA FINOCHIETO LONGITUD 14.6 CM.</t>
  </si>
  <si>
    <t>PORTA AMALGAMA. PORTA AMALGAMA ROWER CON PUNTAS DESMONTABLES DOBLE EXTREMO.</t>
  </si>
  <si>
    <t>PORTA AMALGAMA. PORTA AMALGAMA IVORY CON PUNTAS DESMONTABLES.</t>
  </si>
  <si>
    <t>OBTURADOR. OBTURADOR PARA AMALGAMA DEL NO. 3 DE DOBLE EXTREMO.</t>
  </si>
  <si>
    <t>REGLA METÁLICA GRADUADA EN CENTÍMETROS MILÍMETROS Y PULGADAS LONGITUD DE 150 A 200 MM.</t>
  </si>
  <si>
    <t>RETRACTOR DE MENTÓN OBWEGESER DE 15 CM DE LONGITUD.</t>
  </si>
  <si>
    <t>SONDA. SONDA PERIODONTAL W O WHO.</t>
  </si>
  <si>
    <t>TIRAPUENTE. TIRAPUENTES MILLER CON TRES PUNTAS DIFERENTES.</t>
  </si>
  <si>
    <t>OBTURADOR. OBTURADOR WESCOTT O USA DE DOBLE EXTREMO.</t>
  </si>
  <si>
    <t>TIJERA MAYO RECTA LONGITUD DE 140 A 145 MM.</t>
  </si>
  <si>
    <t>BUDINERA DE ACERO INOXIDABLE 2 A 2.5 LITROS DE CAPACIDAD.</t>
  </si>
  <si>
    <t>RIÑÓN DE ACERO INOXIDABLE 1000 ML DE CAPACIDAD.</t>
  </si>
  <si>
    <t>SET DE CIRUGÍA MENOR</t>
  </si>
  <si>
    <t>BRUÑIDOR. BRUÑIDOR WHITE MEDIANO PUNTA EN FORMA DE PERA.</t>
  </si>
  <si>
    <t>JUEGO</t>
  </si>
  <si>
    <t>SET</t>
  </si>
  <si>
    <t>531.110.0209</t>
  </si>
  <si>
    <t>531.110.0175</t>
  </si>
  <si>
    <t>531.116.0377</t>
  </si>
  <si>
    <t>060.879.0200</t>
  </si>
  <si>
    <t>531.289.0055</t>
  </si>
  <si>
    <t>531.198.0014</t>
  </si>
  <si>
    <t>531.198.0550</t>
  </si>
  <si>
    <t>DISPOSITIVO</t>
  </si>
  <si>
    <t>JUEGO DE CHASISES</t>
  </si>
  <si>
    <t>731.375.0126</t>
  </si>
  <si>
    <t>531.562.1457</t>
  </si>
  <si>
    <t>531.825.0601</t>
  </si>
  <si>
    <t>531.385.1080</t>
  </si>
  <si>
    <t>531.562.0020</t>
  </si>
  <si>
    <t>CLUES</t>
  </si>
  <si>
    <t>NOMBRE DE UNIDAD MÉDICA</t>
  </si>
  <si>
    <t>SLSSA018253</t>
  </si>
  <si>
    <t>HOSPITAL GENERAL ESCUINAPA</t>
  </si>
  <si>
    <t>CIRUGÍA MAXILOFACIAL. CONTENEDOR METHOT PARA ALGODÓN LIMPIO DE FORMA CIRCULAR 60 MM DE ALTO POR 50 MM DE DIAMETRO</t>
  </si>
  <si>
    <t>PARTIDA</t>
  </si>
  <si>
    <t>PARTIDA PRESUPUESTAL</t>
  </si>
  <si>
    <t>DESCRIPCIÓN DE PARTIDA</t>
  </si>
  <si>
    <t>CLAVE DE CUADRO BÁSICO</t>
  </si>
  <si>
    <t>DESCRIPCIÓN</t>
  </si>
  <si>
    <t>PRESENTACIÓN</t>
  </si>
  <si>
    <t>CANTIDAD</t>
  </si>
  <si>
    <t>ADQUISICION DE EQUIPAMIENTO PARA ACREDITACION DEL HOSPITAL GENERAL DE ESCUINAPA</t>
  </si>
  <si>
    <t>SSS-IA-022-2021</t>
  </si>
  <si>
    <t>ESTETOSCOPIO DE CÁPSULA SENCILLA. AUXILIAR PARA MEDIR LA TENSIÓN ARTERIAL PERIFÉRICA Y REALIZAR AUSCULTACIONES EN GENERAL NO INVASIVO. CONSTA DE LOS SIGUIENTES ELEMENTOS: CÁPSULA SENCILLA CON ARCO Y AURICULARES DE ACERO INOXIDABLE O BRONCE CROMADOS ERGONÓMICO DISEÑADO PARA AJUSTARSE AL OÍDO DEL USUARIO OLIVAS FLEXIBLES FABRICADAS DE SILICÓN O GOMA CON ROSCA METÁLICA LAVABLES CON TUBO FLEXIBLE DE PVC LARGO DE 45 A 56 CM CÁPSULA PARA AUSCULTACIÓN FABRICADA DE ACERO INOXIDABLE O BRONCE CROMADO CON
CONECTOR CÓNICO PARA ADAPTARSE AL TUBO DE 4.5 A 5 CM DE DIÁMETRO ANILLO CON ROSCA MEMBRANA O DIAFRAGMA FABRICADA DE MATERIAL DE PLÁSTICO Y FIBRA DE NYLON PARA FRECUENCIA DE 100 A 500 HZ. PEDIÁTRICO.</t>
  </si>
  <si>
    <t>ELEVADOR BUCO DENTOMAXILAR. ELEVADOR APICAL FLOHR CON MANGO METÁLICO CON BRAZO RECTO  EXTREMO ACANALADO FINO Y ROMO.</t>
  </si>
  <si>
    <t>ELEVADOR BUCO DENTOMAXILAR. ELEVADOR SELDIN CON MANGO METÁLICO DE BANDERA EXTREMO EN ÁNGULO RECTO CON HOJA PEQUEÑA DERECHA.</t>
  </si>
  <si>
    <t>ELEVADOR BUCO DENTOMAXILAR. ELEVADOR SELDIN CON MANGO METÁLICO DE BANDERA EXTREMO EN ÁNGULO RECTO CON HOJA PEQUEÑA IZQUIERDA.</t>
  </si>
  <si>
    <t>ELEVADOR BUCO DENTOMAXILAR. ELEVADOR CUSHING CURVO HOJA DE 4 A 5 MM. DE ANCHO LONGITUD DE 170 A 195 MM.</t>
  </si>
  <si>
    <t>ESPÁTULA. ESPÁTULA PARA CEMENTO HOJA DE ACERO INOXIDABLE Y MANGO DE MADERA LONGITUD DE 210 A 220 MM.</t>
  </si>
  <si>
    <t>JERINGA CARPULE CON ADAPTADOR PARA AGUJA DESECHABLE CALIBRE 27 LARGA O CORTA CON ENTRADA UNIVERSAL O ESTÁNDAR. HENDIDURA PARA INTRODUCIR CARTUCHO DE ANESTÉSICO DESECHABLE DE 1.8 ML DOS ALETAS EN EL CUERPO PARA APOYAR ÍNDICE Y MEDIO. ÉMBOLO CON ANILLO PARA EL DEDO PULGAR Y ESPIRAL AGUDA O LANCETA EN EL EXTREMO O PUESTO (EN CONTACTO CON LA GOMA DEL CARTUCHO).</t>
  </si>
  <si>
    <t>PINZA PARA MATERIAL DIVERSO. PINZA BREWER PORTA GRAPAS PARA DIQUE DE HULE LONGITUD DE 170 A 175 MM.</t>
  </si>
  <si>
    <t>CIRUGÍA MAXILOFACIAL. SEPARADOR CAWOOD-MINNESOTA CON ADAPTADOR DE LUZ FRÍA. LONGITUD 190 MM.</t>
  </si>
  <si>
    <t>AMALGAMADOR Y DOSIFICADOR ESTOMATOLÓGICO. EQUIPO PORTÁTIL AUTOMÁTICO PARA LA CONFORMACIÓN DE AMALGAMAS. INTEGRADO POR UN DEPÓSITO PARA MERCURIO Y OTRO PARA LIMADURA. DOSIFICADOR. RELOJ.</t>
  </si>
  <si>
    <t>ELEVADOR BUCO DENTOMAXILAR. ELEVADOR TIPO CRYER WHITE DE BANDERA IZQUIERDO CON MANGO METÁLICO EXTREMO EN ÁNGULO OBTUSO Y HOJA GRANDE.</t>
  </si>
  <si>
    <t>BÁSCULA ELECTRÓNICA. EQUIPO PARA DETERMINAR EL PESO CORPORAL EN NEONATOS LACTANTES Y PEDIÁTRICOS. CON LAS SIGUIENTES CARACTERÍSTICAS SELECCIONABLES DE ACUERDO A LAS NECESIDADES DE LAS UNIDADES MÉDICAS: BÁSCULA: DESPLIEGUE DIGITAL DEL PESO EN PANTALLA LECTURA EN GRAMOS. TARA: CAPACIDAD DE MEDICIÓN. NIVEL DE RESOLUCIÓN. INDICADOR DE BATERÍA
BAJA. PLATILLO O CHAROLA</t>
  </si>
  <si>
    <t>BÁSCULA ELECTRÓNICA CON ESTADÍMETRO. EQUIPO FIJO PARA DETERMINAR EL PESO Y LA TALLA CORPORALES CON LAS SIGUIENTES CARACTERÍSTICAS DE ACUERDO A LAS NECESIDADES DE LAS UNIDADES MÉDICAS: BÁSCULA CON DESPLIEGUE DIGITAL DEL PESO EN PANTALLA LECTURA EN KILOGRAMOS. NIVEL DE RESOLUCIÓN. TARA MÍNIMA. ESTADÍMETRO. VARILLA DE MEDICIÓN CON GRADUACIONES EN CENTÍMETROS Y  PULGADAS</t>
  </si>
  <si>
    <t>ESFIGMOMANÓMETRO ANEROIDE DE PARED. AUXILIAR PARA LA MEDICIÓN DE LA PRESIÓN ARTERIAL POR MÉTODO NO INVASIVO. CONSTA DE LOS SIGUIENTES ELEMENTOS: CARÁTULA CON ESCALA GRADUADA. BRAZALETES REUSABLES. PERILLA DE INSUFLACIÓN CON VÁLVULA DE DESINFLADO. SISTEMA DE SEGURIDAD QUE  IMPIDA LA FUGA DE AIRE. TUBOS. O MANGUERAS. CON CANASTILLA PARA LA GUARDA DE BRAZALETE. LAS ESPECIFICACIONES DE CADA UNO DE LOS ELEMENTOS SEÑALADOS SERÁN DETERMINADAS POR LAS UNIDADES MÉDICAS DE ACUERDO A SUS NECESIDADES.</t>
  </si>
  <si>
    <t>ESFIGMOMANÓMETRO ANEROIDE PORTÁTIL. AUXILIAR PARA LA MEDICIÓN DE LA PRESIÓN ARTERIAL POR MÉTODO NO INVASIVO. CONSTA DE LOS SIGUIENTES ELEMENTOS: CARÁTULA CON ESCALA GRADUADA. BRAZALETE REUSABLE DE DIFERENTES MEDIDAS. PERILLA DE INSUFLACIÓN CON VÁLVULA DE DESINFLADO. CON CAJA O ESTUCHE. LAS ESPECIFICACIONES DE CADA UNO DE LOS ELEMENTOS 
SEÑALADOS SERÁN DETERMINADAS POR LAS UNIDADES MÉDICAS DE ACUERDO A SUS NECESIDADES.</t>
  </si>
  <si>
    <t>TERMÓMETROS. TERMÓMETRO INFRARROJO QUE PERMITE MEDIR LA TEMPERATURA DEL CUERPO HUMANO POR ACERCAMIENTO A LA PIEL EN DIVERSAS PARTES. CONSTA DE: PANTALLA DIGITAL CON ILUMINACIÓN MECANISMO DE ENCENDIDO MANUAL O AUTOMÁTICO. DESPLIEGUE DE TEMPERATURA DE 34 A 42 GRADOS CENTÍGRADOS. ALARMA VISUAL O SONORA AL DETECTAR TEMPERATURAS FUERA DEL RANGO DETERMINADO O BATERÍA BAJA. CON MEMORIA MÍNIMA DE 20 DETERMINACIONES.
FUNCIONAMIENTO CON BATERÍA DE LITIO. CON ESTUCHE PARA GUARDA O FUNDA PROTECTORA</t>
  </si>
  <si>
    <t>DOSÍMETRO TERMOLUMINISCENTE.. DOSÍMETRO TERMOLUMINISCENTE PARA LA MEDICIÓN DE LA DOSIS DE RADIACIÓN DEL PERSONAL OPERACIONALMENTE EXPUESTO CON LAS SIGUIENTES CARACTERÍSTICAS SELECCIONABLES DE ACUERDO A LAS NECESIDADES DE LAS UNIDADES MÉDICAS: CRISTALES NÚMERO
DE IDENTIFICACIÓN.</t>
  </si>
  <si>
    <t>CHASIS PARA PELÍCULA RADIOGRÁFICA. DISPOSITIVO QUE CONTIENE PANTALLAS Y PELÍCULA RADIOGRÁFICA PARA REGISTRAR LA IMAGEN RADIOGRÁFICA. CON LAS SIGUIENTES CARACTERÍSTICAS SELECCIONABLES DE ACUERDO A LAS NECESIDADES DE LAS UNIDADES MÉDICAS: PANTALLA EMISIÓN VELOCIDAD Y TAMAÑO CON VENTANA PARA MARCAR LA PELÍCULA CIERRE HERMÉTICO Y DE SEGURIDAD. MARCO DE  MATERIAL SINTÉTICO RESISTENTE AL ALTO IMPACTO Y ESQUINAS DE GOMA REDONDEADAS Y PROTEGIDAS.</t>
  </si>
  <si>
    <t>UNIDAD RADIOLÓGICA PORTÁTIL. EQUIPO DE RAYOS 'X' MÓVIL CON LAS SIGUIENTES CARACTERÍSTICAS APLICABLES SEGÚN NECESIDADES DIAGNÓSTICAS: GENERADOR DE RAYOS 'X' DE ALTA FRECUENCIA O TIPO CONVERTIDOR POTENCIA AJUSTE DE KILOVOLTAJE CORRIENTE TIEMPO DE EXPOSICIÓN AJUSTE DE MAS. CONTROLES E INDICADORES DE PARÁMETROS DE EXPOSICIÓN CON DESPLIEGUE EN PANTALLA
DIGITAL. TUBO DE RAYOS 'X : CON ÁNODO ROTATORIO CON AL MENOS UN PUNTO FOCAL CON CAPACIDAD TÉRMICA DE ALMACENAMIENTO DEL ÁNODO. COLIMADOR MANUAL CON CENTRADOR DE HAZ LUMINOSO. PORTATUBO TIPO TELESCÓPICO O CONTRAPESADO: GIRATORIO ALTURA MÁXIMA DEL FOCO AL PISO GIRO DEL TUBO. CAJÓN GUARDACHASISES. RODAMIENTO CON SISTEMA DE FRENADO. PESO. CON O SIN BATERÍA RECARGABLE PARA EL DISPARO. MANDIL EMPLOMADO.</t>
  </si>
  <si>
    <t>FONODETECTOR PORTATIL DE LATIDOS FETALES. EQUIPO PORTÁTIL QUE PERMITE LA LOCALIZACIÓN Y AMPLIFICACIÓN DEL LATIDO CARDIACO FETAL CON FINES DE DIAGNÓSTICO POR MÉTODO NO INVASIVO POR EFECTO DOPPLER PULSADO. CON LAS SIGUIENTES CARACTERÍSTICAS SELECCIONABLES DE ACUERDO A NECESIDADES DE LAS UNIDADES MÉDICAS: TRANSDUCTOR PARA USO ESPECÍFICO EN OBSTETRICIA; CON DESPLIEGUE DIGITAL EN PANTALLA DE LA FRECUENCIA CARDIACA FETAL Y SEÑAL
VISUAL DE LATIDO CARDIACO. QUE OPERE CON BATERÍAS RECARGABLES O DESECHABLES. INDICACIÓN EN PANTALLA DE BATERÍA BAJA. APAGADO AUTOMÁTICO. BOCINA. CONTROL DE VOLUMEN VARIABLE. PROCESADO DE AUTOCORRELACIÓN.</t>
  </si>
  <si>
    <t>REFRIGERADOR PARA VACUNAS. CONTENEDOR DE MATERIAL A TEMPERATURA DE REFRIGERACIÓN PARA LA GUARDA DE VACUNAS. CONSTA DE LOS SIGUIENTES ELEMENTOS: UNA SOLA PUERTA CON SELLADO HERMÉTICO CON CONGELADOR EN EL MISMO CUERPO EN LA PARTE SUPERIOR O SIN CONGELADOR. LA PUERTA EN SU PARTE INTERNA DEBE SER COMPLETAMENTE LISA NO DEBE TENER MOLDURAS ANAQUELES NI RETENES (LINER COMPLETAMENTE LISO) REGATONES DE ACERO INOXIDABLE PARA NIVELAR EN SUPERFICIES IRREGULARES SIN LLANTAS O CON LLANTAS CON SISTEMA DE FRENO; CERRADURA DE SEGURIDAD DE UNA O DOS LLAVES; COMPRESOR CONDENSADOR Y EVAPORADOR. CAPACIDAD EN DM3. CAPAZ DE MANTENER TEMPERATURA INTERNA DE +2 A +8 GRADOS CENTÍGRADOS FUNCIONANDO EN REGIONES CUYA TEMPERATURA AMBIENTAL SEA HASTA DE +42 GRADOS CENTÍGRADOS. DISPOSITIVO PARA CONTROL DE TEMPERATURA PARO-ARRANQUE AUTOMÁTICO ILUMINACIÓN INTERIOR. DESHIELO AUTOMÁTICO. GRAFICADOR EXTERNO DE TEMPERATURA CON RANGO DE AL MENOS -35 °C A +15 °C Y/O MONITOR ELECTRÓNICO CON SOPORTE DE BATERÍA QUE PERMITE EL REGISTRO Y ALMACENAMIENTO DE DATOS DE 7 DÍAS. CON PARRILLAS DE ACERO INOXIDABLE Y
CHAROLAS PERFORADAS MONTADAS INDEPENDIENTEMENTE. AISLAMIENTO DE ALTO GRADO MEDIANTE ESPUMA PRESURIZADA PANELES EXTERIORES E INTERIORES DE ACERO INOXIDABLE TIPO 304. CANASTILLA DE ALUMINIO PARA ESTIBAR VACUNAS CON MÚLTIPLES PERFORACIONES SIMÉTRICAS. ALARMA VISUAL Y AUDIBLE QUE SE DISPARE ANTE LA FALLA EN EL SUMINISTRO ELÉCTRICO Y PARA TEMPERATURAS MAYORES O MENORES A LAS PROGRAMADAS INDICADOR DE BATERÍA BAJA. LAS
ESPECIFICACIONES DE CADA UNO DE LOS ELEMENTOS SEÑALADOS SERÁN DETERMINADAS POR LAS UNIDADES MÉDICAS DE ACUERDO A SUS NECESIDADES.</t>
  </si>
  <si>
    <t>LÁMPARA DE FOTOCURADO DE RESINAS Y CEMENTOS FOTOPOLIMERIZABLES.. EQUIPO DE FOTOCURADO DE RESINAS Y CEMENTOS POLIMERIZABLES PARA OBTURACIÓN DENTAL. LÁMPARA DE FOTOCURADO DE RESINAS Y CEMENTOS FOTOPOLIMERIZABLES PARA OBTURACIÓN DENTAL. DE LUZ HALÓGENA CON FIBRA ÓPTICA Y SISTEMA DE VERIFICACIÓN INTEGRADO DE 875W. REFLECTOR DE SALIDA DE UN ESPECTRO DE 400 A 525 MM. DE LONGITUD DE ONDA. REVESTIMIENTO DE DIÓXIDO DE SILICIO FUNDIDO QUE GARANTIZA UNA LUZ LINEAL CON DURACIÓN SUPERIOR A LOS 10000 CICLOS DE POLIMERIZACIÓN.</t>
  </si>
  <si>
    <t>ESTERILIZADOR DE VAPOR AUTOGENERADO PARA DENTAL Y MAXILOFACIAL. EQUIPO SEMIPORTÁTIL PARA ESTERILIZAR INSTRUMENTAL Y MATERIAL POR MEDIO DE VAPOR AUTOGENERADO CON LAS SIGUIENTES CARACTERÍSTICAS SELECCIONABLES DE ACUERDO A LAS NECESIDADES DE LAS UNIDADES MÉDICAS: CONTROLADO POR MICROPROCESADOR. TIPO GABINETE O SOBREMESA. CON DEPÓSITO DE AGUA.
SALIDA MANUAL DEL AGUA A DRENAJE. CÁMARA PUERTA Y CHAROLAS PERFORADAS. CAPACIDAD Y MATERIAL DE LA CÁMARA. DESPLIEGUE DIGITAL DE: PRESIÓN TEMPERATURA Y TIEMPO DE ESTERILIZACIÓN. TEMPERATURAS DE CONTROL SELECTOR DEL MODO DE OPERACIÓN PARA LÍQUIDOS INSTRUMENTOS Y PAQUETES. CONTROL PARA EL TIEMPO DE ESTERILIZACIÓN. CONTROL AUTOMÁTICO DE TODO EL PROCESO DE ESTERILIZACIÓN. INDICADORES DEL PROCESO DE ESTERILIZACIÓN Y DE FIN DE CICLO. SISTEMA DE SEGURIDAD: QUE IMPIDA LA APERTURA DE LA PUERTA DURANTE EL CICLO VÁLVULA DE SEGURIDAD POR EXCESO DE PRESIÓN QUE INDIQUE FALLA DURANTE EL CICLO Y BAJA EN EL NIVEL DE AGUA. CON PREVACÍO Y POSTVACÍO A TRAVÉS DE BOMBA DE VACÍO. PROGRAMAS PARA EL CICLO DE ESTERILIZACIÓN QUE INCLUYA EL SECADO.</t>
  </si>
  <si>
    <t>SILLÓN ELECTROMECÁNICO PARA ESTOMATOLOGÍA. EQUIPO FIJO PARA LA COLOCACIÓN DEL PACIENTE EN POSICIÓN SEDENTE PARA FACILITAR LOS PROCEDIMIENTOS DURANTE LA ATENCIÓN ESTOMATOLÓGICA. SILLÓN ELECTROMECÁNICO O ELECTROHIDRÁULICO ESTOMATOLÓGICO ANATÓMICO. CAPACIDAD MÍNIMA DE LEVANTE DE 190 KG. CON MOVIMIENTOS VERTICALES DE ASCENSO Y DESCENSO VARIABLE DESDE SU BASE. SISTEMA DE MANDO ELÉCTRICO ACCIONADO CON CONTROL MANUAL Y/O PEDAL. CINCO POSICIONES PROGRAMABLES (INCLUYENDO POSICIÓN CERO). ASIENTO Y DESCANSAPIERNAS CORRIDO Y FORRADO CON MATERIAL PLÁSTICO LAVABLE. FUNDA DE PROTECCIÓN EN EL ÁREA DE LA PIECERA. CON CODERAS O DESCANSABRAZOS ABATIBLES VERTICALMENTE. CABEZAL DE DOBLE ARTICULACIÓN CON AJUSTE DE ALTURA INDEPENDIENTE DEL RESPALDO. CON CAPACIDAD DE ADECUAR ESCUPIDERA DESMONTABLE Y LÁMPARA ESTOMATOLÓGICA.</t>
  </si>
  <si>
    <t>LÁMPARA DE EXAMINACIÓN CON FUENTE DE LUZ DE FIBRA ÓPTICA.. APARATO PORTÁTIL RODABLE DE ILUMINACIÓN ELÉCTRICA PARA LA EXAMINACIÓN DURANTE LA EXPLORACIÓN FÍSICA DEL PACIENTE. FUENTE DE LUZ HALÓGENA INTENSIDAD DE LUZ DE 8070 LUXES O MAYOR. TEMPERATURA DE COLOR DE 3200 GRADOS KELVIN. CABEZAL DE ILUMINACIÓN COMPACTA TUBO DE LUZ DE FIBRA ÓPTICA FLEXIBLE EN
LA PARTE DISTAL. CON RANGO VARIABLE DE APERTURA DE DIÁMETRO DE  ILUMINACIÓN QUE INCLUYA PEDESTAL CON BASE RODABLE Y FRENO.</t>
  </si>
  <si>
    <t>ESTETOSCOPIO DE CÁPSULA DOBLE. AUXILIAR PARA REALIZAR AUSCULTACIONES EN GENERAL. CONSTA DE LOS SIGUIENTES ELEMENTOS: ARCO Y AURICULARES. ERGONÓMICO Y DISEÑADO PARA AJUSTARSE A LOS OÍDOS DEL USUARIO. OLIVAS LAVABLES. CON TUBO FLEXIBLE. CÁPSULA DOBLE PARA AUSCULTACIÓN. CON SISTEMA DE ROTACIÓN O GIRO PARA EL CAMBIO DE CÁPSULA. MEMBRANA PARA
CÁPSULA CON ANILLO DE SUJECIÓN. LAS ESPECIFICACIONES DE CADA UNO DE LOS ELEMENTOS SEÑALADOS SERÁN DETERMINADAS POR LAS UNIDADES MÉDICAS DE ACUERDO A SUS NECESIDADES.</t>
  </si>
  <si>
    <t>MESA UNIVERSAL PARA EXPLORACIÓN. EQUIPO SEMIFIJO PARA REALIZAR LA EXPLORACIÓN FÍSICA DEL PACIENTE EN POSICIÓN DE DECÚBITO. MESA DE EXPLORACIÓN CONSTRUIDA CON LÁMINA Y CON LAS SIGUIENTES DIMENSIONES: ALTURA DE 80 CM COMO MÍNIMO LONGITUD TOTAL DE 185 CM COMO MÍNIMO
ANCHO DE 68 CM COMO MÍNIMO. CON TRES SECCIONES. DORSO CON MOVIMIENTO NEUMÁTICO PARA ELEVACIÓN CONTINUA AJUSTABLE DE 0 A 80 GRADOS O MAYOR. PÉLVICA. MIEMBROS INFERIORES DESLIZABLE O ABATIBLE. COLCHÓN DESMONTABLE CON CUBIERTA DE VINIL. PINTURA ANTICORROSIVA COLOR ARENA EN ACABADO MATE. PORTAROLLO DE PAPEL INTEGRADO. CAJONERAS FRONTALES DE
ALTO IMPACTO. CAJONERAS LATERALES DERECHAS DE ALTO IMPACTO. ESCALÓN DESLIZABLE INTEGRADO. CUBIERTA ANTIDERRAPANTE. CHAROLA RECOLECTORA DE LÍQUIDOS. TALONERAS RETRÁCTILES INTEGRADAS PIERNERAS TIPO GOEPEL ACOJINADAS CON FIJADORES.</t>
  </si>
  <si>
    <t>JUEGO DE CHASISES PARA MASTOGRAFÍA. JUEGO DE CHASISES PARA MASTOGRAFÍA CON PANTALLA Y VENTANA. DISPOSITIVO QUE CONTIENE UNA O DOS PANTALLAS DE EMISIÓN VERDE EN LAS MEDIDAS DE 18 X 24 CM Y 24 X 30 CM ENTRE LAS CUALES SE INSERTA Y SE EXTRAE MANUALMENTE UNA PELÍCULA PARA CADA EXPOSICIÓN. PANTALLASDE TIERRAS RARAS (OXISULFURO DE GADOLINIO YTRIO LANTANIO)
DE EMISIÓN VERDE VELOCIDADES150 - 170 O190.</t>
  </si>
  <si>
    <t>ANEXO II</t>
  </si>
  <si>
    <t>PROPUESTA ECONÓMICA</t>
  </si>
  <si>
    <t>PRECIO UNITARIO</t>
  </si>
  <si>
    <t>PRECIO TOTAL</t>
  </si>
  <si>
    <t>SUBTOTAL</t>
  </si>
  <si>
    <t>IVA</t>
  </si>
  <si>
    <t>TOTAL</t>
  </si>
  <si>
    <t>NOMBRE Y FIRMA DEL PROPIETARIO Y/O REPRESENTANTE LEGAL</t>
  </si>
  <si>
    <t>MESA DE MAYO CON CHAROLA:
(FRENTE 60 CM. FONDO , 90 A 150 CM DE ALTURA (RANGO AJUSTABLE). CAPACIDAD DE CARGA MAYOR A 75 KG. BASE TUBO DE ACERO INOXIDABLE TIPO AISI 304, CAL. 18, ACABADO PULIDO SANITARIO. TUBO CUADRADO 5.1 CM X 5.1 CM (2</t>
  </si>
  <si>
    <t xml:space="preserve">PIEZA </t>
  </si>
  <si>
    <t>537.774.0211</t>
  </si>
  <si>
    <t>CINTA MÉTRICA, ESCALA EN CENTÍMETROS. CINTA ANTOPOMETRICA, CINTA MÉTRICA DE FIBRA DE VIDRIO, IDEAL PARA ME LA OBTENCIÓN DE MEDIDAS  ANTROPOMÉTRICAS. CARACTERÍSTICAS: 205 CM, 1MM, +-
5MM, DIAMETRO = 70MM, ALTURA = 22MM, AUTO BLOQUEO, PARA MEJOR PRECISIÓN.</t>
  </si>
  <si>
    <t>GLUCÓMETRO: UNIDAD PORTÁTIL PARA MEDIR GLICEMIA. CON PANTALLA DE CRISTAL LÍQUIDO. MÉTODO DE MEDICIÓN: ELECTROQUÍMICO O REFLECTANCIA.
CAPACIDAD DE MEDICIÓN HASTA 500 O 600 MG/DL, SIN NECESIDAD DE LIMPIAR O ENJUAGAR. DISPOSITIVO DEPUNCIÓN SEMIAUTOMÁTICA PARA LA OBTENCIÓN DE MUESTRAS DE SANGRE CAPILAR. VOLUMEN DEMUESTRA MÁXIMO DE 10 MICROLITROS. TIEMPO DE PRUEBA: MÁXIMO 45 SEGUNDOS. CON O
SINMEMORIA DE PRUEBAS. INDICADOR VISUAL DE BATERÍA BAJA. TEMPERATURA DE OPERACIÓN DE 10º A
40º +/- 5º C.</t>
  </si>
  <si>
    <t>MESA PASTEUR 100%ACERO INOXIDABLE MED. 60X40X90 CUBIERTA Y ENTREPAÑO DE ACERO INOXIDABLE CALIBRE 20 PATAS DE TUBO DE ACERO INOXIDABLE DE 1 1/4 BARANDAL DE LAMINA DE ACERO INOXIDABLE LLANTAS 360° ACABADI SANITARIO</t>
  </si>
  <si>
    <t>CUBETA DE ACERO INOXIDABLE. CUBETA DE PATADA CON PORTA CUBETA RODABLE.</t>
  </si>
  <si>
    <t>MUNICIPIO</t>
  </si>
  <si>
    <t>LOCALIDAD</t>
  </si>
  <si>
    <t>ESCUINAPA</t>
  </si>
  <si>
    <t>ESCUINAPA DE HIDALGO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</si>
</sst>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_-\$* #,##0.00_-;&quot;-$&quot;* #,##0.00_-;_-\$* \-??_-;_-@_-"/>
  </numFmts>
  <fonts count="9" x14ac:knownFonts="1">
    <font>
      <sz val="11"/>
      <color theme="1"/>
      <name val="Calibri"/>
      <family val="2"/>
      <scheme val="minor"/>
    </font>
    <font>
      <sz val="11"/>
      <color rgb="FF000000"/>
      <name val="Calibri"/>
      <family val="2"/>
      <charset val="1"/>
    </font>
    <font>
      <sz val="11"/>
      <color indexed="8"/>
      <name val="Calibri"/>
      <family val="2"/>
    </font>
    <font>
      <b/>
      <sz val="11"/>
      <color rgb="FF000000"/>
      <name val="Calibri"/>
      <family val="2"/>
    </font>
    <font>
      <b/>
      <sz val="12"/>
      <color theme="1"/>
      <name val="Arial"/>
      <family val="2"/>
    </font>
    <font>
      <b/>
      <sz val="11"/>
      <color theme="1"/>
      <name val="Arial"/>
      <family val="2"/>
    </font>
    <font>
      <b/>
      <sz val="12"/>
      <color rgb="FF000000"/>
      <name val="Arial"/>
      <family val="2"/>
      <charset val="1"/>
    </font>
    <font>
      <b/>
      <sz val="9"/>
      <name val="Calibri"/>
      <family val="2"/>
      <scheme val="minor"/>
    </font>
    <font>
      <sz val="8"/>
      <color theme="1"/>
      <name val="Calibri"/>
      <family val="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164" fontId="1" fillId="0" borderId="0" applyBorder="0" applyProtection="0"/>
    <xf numFmtId="44" fontId="2" fillId="0" borderId="0" applyFont="0" applyFill="0" applyBorder="0" applyAlignment="0" applyProtection="0"/>
    <xf numFmtId="0" fontId="1" fillId="0" borderId="0"/>
  </cellStyleXfs>
  <cellXfs count="25">
    <xf numFmtId="0" fontId="0" fillId="0" borderId="0" xfId="0"/>
    <xf numFmtId="0" fontId="3" fillId="0" borderId="0" xfId="3"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4" fillId="0" borderId="0" xfId="0" applyFont="1" applyBorder="1" applyAlignment="1">
      <alignment horizontal="center"/>
    </xf>
    <xf numFmtId="0" fontId="0" fillId="0" borderId="0" xfId="0" applyAlignment="1">
      <alignment horizontal="center" vertical="center"/>
    </xf>
    <xf numFmtId="0" fontId="0" fillId="0" borderId="0" xfId="0" applyAlignment="1"/>
    <xf numFmtId="0" fontId="0" fillId="0" borderId="0" xfId="0" applyBorder="1" applyAlignment="1"/>
    <xf numFmtId="0" fontId="0" fillId="0" borderId="0" xfId="0"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44" fontId="8" fillId="0" borderId="1" xfId="0" applyNumberFormat="1" applyFont="1" applyBorder="1" applyAlignment="1"/>
    <xf numFmtId="44" fontId="8" fillId="0" borderId="1" xfId="0" applyNumberFormat="1" applyFont="1" applyBorder="1" applyAlignment="1">
      <alignment horizontal="center" vertical="center"/>
    </xf>
    <xf numFmtId="0" fontId="8" fillId="0" borderId="1" xfId="0" applyFont="1" applyBorder="1" applyAlignment="1">
      <alignment vertical="center"/>
    </xf>
    <xf numFmtId="0" fontId="8" fillId="0" borderId="0" xfId="0" applyFont="1" applyAlignment="1">
      <alignment horizontal="right"/>
    </xf>
    <xf numFmtId="0" fontId="4" fillId="0" borderId="0" xfId="0" applyFont="1" applyBorder="1" applyAlignment="1">
      <alignment horizontal="center"/>
    </xf>
    <xf numFmtId="0" fontId="8" fillId="0" borderId="2" xfId="0" applyFont="1" applyBorder="1" applyAlignment="1">
      <alignment horizontal="center" vertical="center"/>
    </xf>
    <xf numFmtId="0" fontId="5" fillId="0" borderId="0" xfId="0" applyFont="1" applyBorder="1" applyAlignment="1">
      <alignment horizontal="center"/>
    </xf>
    <xf numFmtId="0" fontId="6" fillId="0" borderId="0" xfId="3" applyFont="1" applyBorder="1" applyAlignment="1">
      <alignment horizontal="center" vertical="center"/>
    </xf>
  </cellXfs>
  <cellStyles count="4">
    <cellStyle name="Moneda 2" xfId="2"/>
    <cellStyle name="Moneda 3" xfId="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238468</xdr:colOff>
      <xdr:row>0</xdr:row>
      <xdr:rowOff>150107</xdr:rowOff>
    </xdr:from>
    <xdr:ext cx="942632" cy="590646"/>
    <xdr:pic>
      <xdr:nvPicPr>
        <xdr:cNvPr id="9" name="4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xdr:blipFill>
      <xdr:spPr>
        <a:xfrm>
          <a:off x="238468" y="150107"/>
          <a:ext cx="942632" cy="590646"/>
        </a:xfrm>
        <a:prstGeom prst="rect">
          <a:avLst/>
        </a:prstGeom>
        <a:ln>
          <a:noFill/>
        </a:ln>
      </xdr:spPr>
    </xdr:pic>
    <xdr:clientData/>
  </xdr:oneCellAnchor>
  <xdr:oneCellAnchor>
    <xdr:from>
      <xdr:col>11</xdr:col>
      <xdr:colOff>676275</xdr:colOff>
      <xdr:row>0</xdr:row>
      <xdr:rowOff>194163</xdr:rowOff>
    </xdr:from>
    <xdr:ext cx="775922" cy="707781"/>
    <xdr:pic>
      <xdr:nvPicPr>
        <xdr:cNvPr id="10" name="Picture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xdr:blipFill>
      <xdr:spPr>
        <a:xfrm>
          <a:off x="11772900" y="194163"/>
          <a:ext cx="775922" cy="707781"/>
        </a:xfrm>
        <a:prstGeom prst="rect">
          <a:avLst/>
        </a:prstGeom>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0"/>
  <sheetViews>
    <sheetView tabSelected="1" view="pageBreakPreview" zoomScaleNormal="130" zoomScaleSheetLayoutView="100" workbookViewId="0">
      <selection activeCell="L13" sqref="L13"/>
    </sheetView>
  </sheetViews>
  <sheetFormatPr baseColWidth="10" defaultRowHeight="15" x14ac:dyDescent="0.25"/>
  <cols>
    <col min="1" max="1" width="8.85546875" style="7" customWidth="1"/>
    <col min="2" max="2" width="13.42578125" style="7" customWidth="1"/>
    <col min="3" max="3" width="14.85546875" style="7" customWidth="1"/>
    <col min="4" max="4" width="10.7109375" style="7" customWidth="1"/>
    <col min="5" max="5" width="12.28515625" style="7" customWidth="1"/>
    <col min="6" max="6" width="12.85546875" style="7" customWidth="1"/>
    <col min="7" max="7" width="19.42578125" style="4" customWidth="1"/>
    <col min="8" max="8" width="14.85546875" style="6" customWidth="1"/>
    <col min="9" max="9" width="54.42578125" style="4" customWidth="1"/>
    <col min="10" max="10" width="15.7109375" style="7" customWidth="1"/>
    <col min="11" max="11" width="11.85546875" style="7" customWidth="1"/>
    <col min="12" max="12" width="13.140625" style="7" customWidth="1"/>
    <col min="13" max="13" width="12.42578125" style="7" customWidth="1"/>
    <col min="14" max="216" width="11.42578125" style="7"/>
    <col min="217" max="217" width="25" style="7" customWidth="1"/>
    <col min="218" max="218" width="71.42578125" style="7" customWidth="1"/>
    <col min="219" max="219" width="11.42578125" style="7"/>
    <col min="220" max="220" width="21.5703125" style="7" customWidth="1"/>
    <col min="221" max="221" width="18.7109375" style="7" customWidth="1"/>
    <col min="222" max="472" width="11.42578125" style="7"/>
    <col min="473" max="473" width="25" style="7" customWidth="1"/>
    <col min="474" max="474" width="71.42578125" style="7" customWidth="1"/>
    <col min="475" max="475" width="11.42578125" style="7"/>
    <col min="476" max="476" width="21.5703125" style="7" customWidth="1"/>
    <col min="477" max="477" width="18.7109375" style="7" customWidth="1"/>
    <col min="478" max="728" width="11.42578125" style="7"/>
    <col min="729" max="729" width="25" style="7" customWidth="1"/>
    <col min="730" max="730" width="71.42578125" style="7" customWidth="1"/>
    <col min="731" max="731" width="11.42578125" style="7"/>
    <col min="732" max="732" width="21.5703125" style="7" customWidth="1"/>
    <col min="733" max="733" width="18.7109375" style="7" customWidth="1"/>
    <col min="734" max="984" width="11.42578125" style="7"/>
    <col min="985" max="985" width="25" style="7" customWidth="1"/>
    <col min="986" max="986" width="71.42578125" style="7" customWidth="1"/>
    <col min="987" max="987" width="11.42578125" style="7"/>
    <col min="988" max="988" width="21.5703125" style="7" customWidth="1"/>
    <col min="989" max="989" width="18.7109375" style="7" customWidth="1"/>
    <col min="990" max="1240" width="11.42578125" style="7"/>
    <col min="1241" max="1241" width="25" style="7" customWidth="1"/>
    <col min="1242" max="1242" width="71.42578125" style="7" customWidth="1"/>
    <col min="1243" max="1243" width="11.42578125" style="7"/>
    <col min="1244" max="1244" width="21.5703125" style="7" customWidth="1"/>
    <col min="1245" max="1245" width="18.7109375" style="7" customWidth="1"/>
    <col min="1246" max="1496" width="11.42578125" style="7"/>
    <col min="1497" max="1497" width="25" style="7" customWidth="1"/>
    <col min="1498" max="1498" width="71.42578125" style="7" customWidth="1"/>
    <col min="1499" max="1499" width="11.42578125" style="7"/>
    <col min="1500" max="1500" width="21.5703125" style="7" customWidth="1"/>
    <col min="1501" max="1501" width="18.7109375" style="7" customWidth="1"/>
    <col min="1502" max="1752" width="11.42578125" style="7"/>
    <col min="1753" max="1753" width="25" style="7" customWidth="1"/>
    <col min="1754" max="1754" width="71.42578125" style="7" customWidth="1"/>
    <col min="1755" max="1755" width="11.42578125" style="7"/>
    <col min="1756" max="1756" width="21.5703125" style="7" customWidth="1"/>
    <col min="1757" max="1757" width="18.7109375" style="7" customWidth="1"/>
    <col min="1758" max="2008" width="11.42578125" style="7"/>
    <col min="2009" max="2009" width="25" style="7" customWidth="1"/>
    <col min="2010" max="2010" width="71.42578125" style="7" customWidth="1"/>
    <col min="2011" max="2011" width="11.42578125" style="7"/>
    <col min="2012" max="2012" width="21.5703125" style="7" customWidth="1"/>
    <col min="2013" max="2013" width="18.7109375" style="7" customWidth="1"/>
    <col min="2014" max="2264" width="11.42578125" style="7"/>
    <col min="2265" max="2265" width="25" style="7" customWidth="1"/>
    <col min="2266" max="2266" width="71.42578125" style="7" customWidth="1"/>
    <col min="2267" max="2267" width="11.42578125" style="7"/>
    <col min="2268" max="2268" width="21.5703125" style="7" customWidth="1"/>
    <col min="2269" max="2269" width="18.7109375" style="7" customWidth="1"/>
    <col min="2270" max="2520" width="11.42578125" style="7"/>
    <col min="2521" max="2521" width="25" style="7" customWidth="1"/>
    <col min="2522" max="2522" width="71.42578125" style="7" customWidth="1"/>
    <col min="2523" max="2523" width="11.42578125" style="7"/>
    <col min="2524" max="2524" width="21.5703125" style="7" customWidth="1"/>
    <col min="2525" max="2525" width="18.7109375" style="7" customWidth="1"/>
    <col min="2526" max="2776" width="11.42578125" style="7"/>
    <col min="2777" max="2777" width="25" style="7" customWidth="1"/>
    <col min="2778" max="2778" width="71.42578125" style="7" customWidth="1"/>
    <col min="2779" max="2779" width="11.42578125" style="7"/>
    <col min="2780" max="2780" width="21.5703125" style="7" customWidth="1"/>
    <col min="2781" max="2781" width="18.7109375" style="7" customWidth="1"/>
    <col min="2782" max="3032" width="11.42578125" style="7"/>
    <col min="3033" max="3033" width="25" style="7" customWidth="1"/>
    <col min="3034" max="3034" width="71.42578125" style="7" customWidth="1"/>
    <col min="3035" max="3035" width="11.42578125" style="7"/>
    <col min="3036" max="3036" width="21.5703125" style="7" customWidth="1"/>
    <col min="3037" max="3037" width="18.7109375" style="7" customWidth="1"/>
    <col min="3038" max="3288" width="11.42578125" style="7"/>
    <col min="3289" max="3289" width="25" style="7" customWidth="1"/>
    <col min="3290" max="3290" width="71.42578125" style="7" customWidth="1"/>
    <col min="3291" max="3291" width="11.42578125" style="7"/>
    <col min="3292" max="3292" width="21.5703125" style="7" customWidth="1"/>
    <col min="3293" max="3293" width="18.7109375" style="7" customWidth="1"/>
    <col min="3294" max="3544" width="11.42578125" style="7"/>
    <col min="3545" max="3545" width="25" style="7" customWidth="1"/>
    <col min="3546" max="3546" width="71.42578125" style="7" customWidth="1"/>
    <col min="3547" max="3547" width="11.42578125" style="7"/>
    <col min="3548" max="3548" width="21.5703125" style="7" customWidth="1"/>
    <col min="3549" max="3549" width="18.7109375" style="7" customWidth="1"/>
    <col min="3550" max="3800" width="11.42578125" style="7"/>
    <col min="3801" max="3801" width="25" style="7" customWidth="1"/>
    <col min="3802" max="3802" width="71.42578125" style="7" customWidth="1"/>
    <col min="3803" max="3803" width="11.42578125" style="7"/>
    <col min="3804" max="3804" width="21.5703125" style="7" customWidth="1"/>
    <col min="3805" max="3805" width="18.7109375" style="7" customWidth="1"/>
    <col min="3806" max="4056" width="11.42578125" style="7"/>
    <col min="4057" max="4057" width="25" style="7" customWidth="1"/>
    <col min="4058" max="4058" width="71.42578125" style="7" customWidth="1"/>
    <col min="4059" max="4059" width="11.42578125" style="7"/>
    <col min="4060" max="4060" width="21.5703125" style="7" customWidth="1"/>
    <col min="4061" max="4061" width="18.7109375" style="7" customWidth="1"/>
    <col min="4062" max="4312" width="11.42578125" style="7"/>
    <col min="4313" max="4313" width="25" style="7" customWidth="1"/>
    <col min="4314" max="4314" width="71.42578125" style="7" customWidth="1"/>
    <col min="4315" max="4315" width="11.42578125" style="7"/>
    <col min="4316" max="4316" width="21.5703125" style="7" customWidth="1"/>
    <col min="4317" max="4317" width="18.7109375" style="7" customWidth="1"/>
    <col min="4318" max="4568" width="11.42578125" style="7"/>
    <col min="4569" max="4569" width="25" style="7" customWidth="1"/>
    <col min="4570" max="4570" width="71.42578125" style="7" customWidth="1"/>
    <col min="4571" max="4571" width="11.42578125" style="7"/>
    <col min="4572" max="4572" width="21.5703125" style="7" customWidth="1"/>
    <col min="4573" max="4573" width="18.7109375" style="7" customWidth="1"/>
    <col min="4574" max="4824" width="11.42578125" style="7"/>
    <col min="4825" max="4825" width="25" style="7" customWidth="1"/>
    <col min="4826" max="4826" width="71.42578125" style="7" customWidth="1"/>
    <col min="4827" max="4827" width="11.42578125" style="7"/>
    <col min="4828" max="4828" width="21.5703125" style="7" customWidth="1"/>
    <col min="4829" max="4829" width="18.7109375" style="7" customWidth="1"/>
    <col min="4830" max="5080" width="11.42578125" style="7"/>
    <col min="5081" max="5081" width="25" style="7" customWidth="1"/>
    <col min="5082" max="5082" width="71.42578125" style="7" customWidth="1"/>
    <col min="5083" max="5083" width="11.42578125" style="7"/>
    <col min="5084" max="5084" width="21.5703125" style="7" customWidth="1"/>
    <col min="5085" max="5085" width="18.7109375" style="7" customWidth="1"/>
    <col min="5086" max="5336" width="11.42578125" style="7"/>
    <col min="5337" max="5337" width="25" style="7" customWidth="1"/>
    <col min="5338" max="5338" width="71.42578125" style="7" customWidth="1"/>
    <col min="5339" max="5339" width="11.42578125" style="7"/>
    <col min="5340" max="5340" width="21.5703125" style="7" customWidth="1"/>
    <col min="5341" max="5341" width="18.7109375" style="7" customWidth="1"/>
    <col min="5342" max="5592" width="11.42578125" style="7"/>
    <col min="5593" max="5593" width="25" style="7" customWidth="1"/>
    <col min="5594" max="5594" width="71.42578125" style="7" customWidth="1"/>
    <col min="5595" max="5595" width="11.42578125" style="7"/>
    <col min="5596" max="5596" width="21.5703125" style="7" customWidth="1"/>
    <col min="5597" max="5597" width="18.7109375" style="7" customWidth="1"/>
    <col min="5598" max="5848" width="11.42578125" style="7"/>
    <col min="5849" max="5849" width="25" style="7" customWidth="1"/>
    <col min="5850" max="5850" width="71.42578125" style="7" customWidth="1"/>
    <col min="5851" max="5851" width="11.42578125" style="7"/>
    <col min="5852" max="5852" width="21.5703125" style="7" customWidth="1"/>
    <col min="5853" max="5853" width="18.7109375" style="7" customWidth="1"/>
    <col min="5854" max="6104" width="11.42578125" style="7"/>
    <col min="6105" max="6105" width="25" style="7" customWidth="1"/>
    <col min="6106" max="6106" width="71.42578125" style="7" customWidth="1"/>
    <col min="6107" max="6107" width="11.42578125" style="7"/>
    <col min="6108" max="6108" width="21.5703125" style="7" customWidth="1"/>
    <col min="6109" max="6109" width="18.7109375" style="7" customWidth="1"/>
    <col min="6110" max="6360" width="11.42578125" style="7"/>
    <col min="6361" max="6361" width="25" style="7" customWidth="1"/>
    <col min="6362" max="6362" width="71.42578125" style="7" customWidth="1"/>
    <col min="6363" max="6363" width="11.42578125" style="7"/>
    <col min="6364" max="6364" width="21.5703125" style="7" customWidth="1"/>
    <col min="6365" max="6365" width="18.7109375" style="7" customWidth="1"/>
    <col min="6366" max="6616" width="11.42578125" style="7"/>
    <col min="6617" max="6617" width="25" style="7" customWidth="1"/>
    <col min="6618" max="6618" width="71.42578125" style="7" customWidth="1"/>
    <col min="6619" max="6619" width="11.42578125" style="7"/>
    <col min="6620" max="6620" width="21.5703125" style="7" customWidth="1"/>
    <col min="6621" max="6621" width="18.7109375" style="7" customWidth="1"/>
    <col min="6622" max="6872" width="11.42578125" style="7"/>
    <col min="6873" max="6873" width="25" style="7" customWidth="1"/>
    <col min="6874" max="6874" width="71.42578125" style="7" customWidth="1"/>
    <col min="6875" max="6875" width="11.42578125" style="7"/>
    <col min="6876" max="6876" width="21.5703125" style="7" customWidth="1"/>
    <col min="6877" max="6877" width="18.7109375" style="7" customWidth="1"/>
    <col min="6878" max="7128" width="11.42578125" style="7"/>
    <col min="7129" max="7129" width="25" style="7" customWidth="1"/>
    <col min="7130" max="7130" width="71.42578125" style="7" customWidth="1"/>
    <col min="7131" max="7131" width="11.42578125" style="7"/>
    <col min="7132" max="7132" width="21.5703125" style="7" customWidth="1"/>
    <col min="7133" max="7133" width="18.7109375" style="7" customWidth="1"/>
    <col min="7134" max="7384" width="11.42578125" style="7"/>
    <col min="7385" max="7385" width="25" style="7" customWidth="1"/>
    <col min="7386" max="7386" width="71.42578125" style="7" customWidth="1"/>
    <col min="7387" max="7387" width="11.42578125" style="7"/>
    <col min="7388" max="7388" width="21.5703125" style="7" customWidth="1"/>
    <col min="7389" max="7389" width="18.7109375" style="7" customWidth="1"/>
    <col min="7390" max="7640" width="11.42578125" style="7"/>
    <col min="7641" max="7641" width="25" style="7" customWidth="1"/>
    <col min="7642" max="7642" width="71.42578125" style="7" customWidth="1"/>
    <col min="7643" max="7643" width="11.42578125" style="7"/>
    <col min="7644" max="7644" width="21.5703125" style="7" customWidth="1"/>
    <col min="7645" max="7645" width="18.7109375" style="7" customWidth="1"/>
    <col min="7646" max="7896" width="11.42578125" style="7"/>
    <col min="7897" max="7897" width="25" style="7" customWidth="1"/>
    <col min="7898" max="7898" width="71.42578125" style="7" customWidth="1"/>
    <col min="7899" max="7899" width="11.42578125" style="7"/>
    <col min="7900" max="7900" width="21.5703125" style="7" customWidth="1"/>
    <col min="7901" max="7901" width="18.7109375" style="7" customWidth="1"/>
    <col min="7902" max="8152" width="11.42578125" style="7"/>
    <col min="8153" max="8153" width="25" style="7" customWidth="1"/>
    <col min="8154" max="8154" width="71.42578125" style="7" customWidth="1"/>
    <col min="8155" max="8155" width="11.42578125" style="7"/>
    <col min="8156" max="8156" width="21.5703125" style="7" customWidth="1"/>
    <col min="8157" max="8157" width="18.7109375" style="7" customWidth="1"/>
    <col min="8158" max="8408" width="11.42578125" style="7"/>
    <col min="8409" max="8409" width="25" style="7" customWidth="1"/>
    <col min="8410" max="8410" width="71.42578125" style="7" customWidth="1"/>
    <col min="8411" max="8411" width="11.42578125" style="7"/>
    <col min="8412" max="8412" width="21.5703125" style="7" customWidth="1"/>
    <col min="8413" max="8413" width="18.7109375" style="7" customWidth="1"/>
    <col min="8414" max="8664" width="11.42578125" style="7"/>
    <col min="8665" max="8665" width="25" style="7" customWidth="1"/>
    <col min="8666" max="8666" width="71.42578125" style="7" customWidth="1"/>
    <col min="8667" max="8667" width="11.42578125" style="7"/>
    <col min="8668" max="8668" width="21.5703125" style="7" customWidth="1"/>
    <col min="8669" max="8669" width="18.7109375" style="7" customWidth="1"/>
    <col min="8670" max="8920" width="11.42578125" style="7"/>
    <col min="8921" max="8921" width="25" style="7" customWidth="1"/>
    <col min="8922" max="8922" width="71.42578125" style="7" customWidth="1"/>
    <col min="8923" max="8923" width="11.42578125" style="7"/>
    <col min="8924" max="8924" width="21.5703125" style="7" customWidth="1"/>
    <col min="8925" max="8925" width="18.7109375" style="7" customWidth="1"/>
    <col min="8926" max="9176" width="11.42578125" style="7"/>
    <col min="9177" max="9177" width="25" style="7" customWidth="1"/>
    <col min="9178" max="9178" width="71.42578125" style="7" customWidth="1"/>
    <col min="9179" max="9179" width="11.42578125" style="7"/>
    <col min="9180" max="9180" width="21.5703125" style="7" customWidth="1"/>
    <col min="9181" max="9181" width="18.7109375" style="7" customWidth="1"/>
    <col min="9182" max="9432" width="11.42578125" style="7"/>
    <col min="9433" max="9433" width="25" style="7" customWidth="1"/>
    <col min="9434" max="9434" width="71.42578125" style="7" customWidth="1"/>
    <col min="9435" max="9435" width="11.42578125" style="7"/>
    <col min="9436" max="9436" width="21.5703125" style="7" customWidth="1"/>
    <col min="9437" max="9437" width="18.7109375" style="7" customWidth="1"/>
    <col min="9438" max="9688" width="11.42578125" style="7"/>
    <col min="9689" max="9689" width="25" style="7" customWidth="1"/>
    <col min="9690" max="9690" width="71.42578125" style="7" customWidth="1"/>
    <col min="9691" max="9691" width="11.42578125" style="7"/>
    <col min="9692" max="9692" width="21.5703125" style="7" customWidth="1"/>
    <col min="9693" max="9693" width="18.7109375" style="7" customWidth="1"/>
    <col min="9694" max="9944" width="11.42578125" style="7"/>
    <col min="9945" max="9945" width="25" style="7" customWidth="1"/>
    <col min="9946" max="9946" width="71.42578125" style="7" customWidth="1"/>
    <col min="9947" max="9947" width="11.42578125" style="7"/>
    <col min="9948" max="9948" width="21.5703125" style="7" customWidth="1"/>
    <col min="9949" max="9949" width="18.7109375" style="7" customWidth="1"/>
    <col min="9950" max="10200" width="11.42578125" style="7"/>
    <col min="10201" max="10201" width="25" style="7" customWidth="1"/>
    <col min="10202" max="10202" width="71.42578125" style="7" customWidth="1"/>
    <col min="10203" max="10203" width="11.42578125" style="7"/>
    <col min="10204" max="10204" width="21.5703125" style="7" customWidth="1"/>
    <col min="10205" max="10205" width="18.7109375" style="7" customWidth="1"/>
    <col min="10206" max="10456" width="11.42578125" style="7"/>
    <col min="10457" max="10457" width="25" style="7" customWidth="1"/>
    <col min="10458" max="10458" width="71.42578125" style="7" customWidth="1"/>
    <col min="10459" max="10459" width="11.42578125" style="7"/>
    <col min="10460" max="10460" width="21.5703125" style="7" customWidth="1"/>
    <col min="10461" max="10461" width="18.7109375" style="7" customWidth="1"/>
    <col min="10462" max="10712" width="11.42578125" style="7"/>
    <col min="10713" max="10713" width="25" style="7" customWidth="1"/>
    <col min="10714" max="10714" width="71.42578125" style="7" customWidth="1"/>
    <col min="10715" max="10715" width="11.42578125" style="7"/>
    <col min="10716" max="10716" width="21.5703125" style="7" customWidth="1"/>
    <col min="10717" max="10717" width="18.7109375" style="7" customWidth="1"/>
    <col min="10718" max="10968" width="11.42578125" style="7"/>
    <col min="10969" max="10969" width="25" style="7" customWidth="1"/>
    <col min="10970" max="10970" width="71.42578125" style="7" customWidth="1"/>
    <col min="10971" max="10971" width="11.42578125" style="7"/>
    <col min="10972" max="10972" width="21.5703125" style="7" customWidth="1"/>
    <col min="10973" max="10973" width="18.7109375" style="7" customWidth="1"/>
    <col min="10974" max="11224" width="11.42578125" style="7"/>
    <col min="11225" max="11225" width="25" style="7" customWidth="1"/>
    <col min="11226" max="11226" width="71.42578125" style="7" customWidth="1"/>
    <col min="11227" max="11227" width="11.42578125" style="7"/>
    <col min="11228" max="11228" width="21.5703125" style="7" customWidth="1"/>
    <col min="11229" max="11229" width="18.7109375" style="7" customWidth="1"/>
    <col min="11230" max="11480" width="11.42578125" style="7"/>
    <col min="11481" max="11481" width="25" style="7" customWidth="1"/>
    <col min="11482" max="11482" width="71.42578125" style="7" customWidth="1"/>
    <col min="11483" max="11483" width="11.42578125" style="7"/>
    <col min="11484" max="11484" width="21.5703125" style="7" customWidth="1"/>
    <col min="11485" max="11485" width="18.7109375" style="7" customWidth="1"/>
    <col min="11486" max="11736" width="11.42578125" style="7"/>
    <col min="11737" max="11737" width="25" style="7" customWidth="1"/>
    <col min="11738" max="11738" width="71.42578125" style="7" customWidth="1"/>
    <col min="11739" max="11739" width="11.42578125" style="7"/>
    <col min="11740" max="11740" width="21.5703125" style="7" customWidth="1"/>
    <col min="11741" max="11741" width="18.7109375" style="7" customWidth="1"/>
    <col min="11742" max="11992" width="11.42578125" style="7"/>
    <col min="11993" max="11993" width="25" style="7" customWidth="1"/>
    <col min="11994" max="11994" width="71.42578125" style="7" customWidth="1"/>
    <col min="11995" max="11995" width="11.42578125" style="7"/>
    <col min="11996" max="11996" width="21.5703125" style="7" customWidth="1"/>
    <col min="11997" max="11997" width="18.7109375" style="7" customWidth="1"/>
    <col min="11998" max="12248" width="11.42578125" style="7"/>
    <col min="12249" max="12249" width="25" style="7" customWidth="1"/>
    <col min="12250" max="12250" width="71.42578125" style="7" customWidth="1"/>
    <col min="12251" max="12251" width="11.42578125" style="7"/>
    <col min="12252" max="12252" width="21.5703125" style="7" customWidth="1"/>
    <col min="12253" max="12253" width="18.7109375" style="7" customWidth="1"/>
    <col min="12254" max="12504" width="11.42578125" style="7"/>
    <col min="12505" max="12505" width="25" style="7" customWidth="1"/>
    <col min="12506" max="12506" width="71.42578125" style="7" customWidth="1"/>
    <col min="12507" max="12507" width="11.42578125" style="7"/>
    <col min="12508" max="12508" width="21.5703125" style="7" customWidth="1"/>
    <col min="12509" max="12509" width="18.7109375" style="7" customWidth="1"/>
    <col min="12510" max="12760" width="11.42578125" style="7"/>
    <col min="12761" max="12761" width="25" style="7" customWidth="1"/>
    <col min="12762" max="12762" width="71.42578125" style="7" customWidth="1"/>
    <col min="12763" max="12763" width="11.42578125" style="7"/>
    <col min="12764" max="12764" width="21.5703125" style="7" customWidth="1"/>
    <col min="12765" max="12765" width="18.7109375" style="7" customWidth="1"/>
    <col min="12766" max="13016" width="11.42578125" style="7"/>
    <col min="13017" max="13017" width="25" style="7" customWidth="1"/>
    <col min="13018" max="13018" width="71.42578125" style="7" customWidth="1"/>
    <col min="13019" max="13019" width="11.42578125" style="7"/>
    <col min="13020" max="13020" width="21.5703125" style="7" customWidth="1"/>
    <col min="13021" max="13021" width="18.7109375" style="7" customWidth="1"/>
    <col min="13022" max="13272" width="11.42578125" style="7"/>
    <col min="13273" max="13273" width="25" style="7" customWidth="1"/>
    <col min="13274" max="13274" width="71.42578125" style="7" customWidth="1"/>
    <col min="13275" max="13275" width="11.42578125" style="7"/>
    <col min="13276" max="13276" width="21.5703125" style="7" customWidth="1"/>
    <col min="13277" max="13277" width="18.7109375" style="7" customWidth="1"/>
    <col min="13278" max="13528" width="11.42578125" style="7"/>
    <col min="13529" max="13529" width="25" style="7" customWidth="1"/>
    <col min="13530" max="13530" width="71.42578125" style="7" customWidth="1"/>
    <col min="13531" max="13531" width="11.42578125" style="7"/>
    <col min="13532" max="13532" width="21.5703125" style="7" customWidth="1"/>
    <col min="13533" max="13533" width="18.7109375" style="7" customWidth="1"/>
    <col min="13534" max="13784" width="11.42578125" style="7"/>
    <col min="13785" max="13785" width="25" style="7" customWidth="1"/>
    <col min="13786" max="13786" width="71.42578125" style="7" customWidth="1"/>
    <col min="13787" max="13787" width="11.42578125" style="7"/>
    <col min="13788" max="13788" width="21.5703125" style="7" customWidth="1"/>
    <col min="13789" max="13789" width="18.7109375" style="7" customWidth="1"/>
    <col min="13790" max="14040" width="11.42578125" style="7"/>
    <col min="14041" max="14041" width="25" style="7" customWidth="1"/>
    <col min="14042" max="14042" width="71.42578125" style="7" customWidth="1"/>
    <col min="14043" max="14043" width="11.42578125" style="7"/>
    <col min="14044" max="14044" width="21.5703125" style="7" customWidth="1"/>
    <col min="14045" max="14045" width="18.7109375" style="7" customWidth="1"/>
    <col min="14046" max="14296" width="11.42578125" style="7"/>
    <col min="14297" max="14297" width="25" style="7" customWidth="1"/>
    <col min="14298" max="14298" width="71.42578125" style="7" customWidth="1"/>
    <col min="14299" max="14299" width="11.42578125" style="7"/>
    <col min="14300" max="14300" width="21.5703125" style="7" customWidth="1"/>
    <col min="14301" max="14301" width="18.7109375" style="7" customWidth="1"/>
    <col min="14302" max="14552" width="11.42578125" style="7"/>
    <col min="14553" max="14553" width="25" style="7" customWidth="1"/>
    <col min="14554" max="14554" width="71.42578125" style="7" customWidth="1"/>
    <col min="14555" max="14555" width="11.42578125" style="7"/>
    <col min="14556" max="14556" width="21.5703125" style="7" customWidth="1"/>
    <col min="14557" max="14557" width="18.7109375" style="7" customWidth="1"/>
    <col min="14558" max="14808" width="11.42578125" style="7"/>
    <col min="14809" max="14809" width="25" style="7" customWidth="1"/>
    <col min="14810" max="14810" width="71.42578125" style="7" customWidth="1"/>
    <col min="14811" max="14811" width="11.42578125" style="7"/>
    <col min="14812" max="14812" width="21.5703125" style="7" customWidth="1"/>
    <col min="14813" max="14813" width="18.7109375" style="7" customWidth="1"/>
    <col min="14814" max="15064" width="11.42578125" style="7"/>
    <col min="15065" max="15065" width="25" style="7" customWidth="1"/>
    <col min="15066" max="15066" width="71.42578125" style="7" customWidth="1"/>
    <col min="15067" max="15067" width="11.42578125" style="7"/>
    <col min="15068" max="15068" width="21.5703125" style="7" customWidth="1"/>
    <col min="15069" max="15069" width="18.7109375" style="7" customWidth="1"/>
    <col min="15070" max="15320" width="11.42578125" style="7"/>
    <col min="15321" max="15321" width="25" style="7" customWidth="1"/>
    <col min="15322" max="15322" width="71.42578125" style="7" customWidth="1"/>
    <col min="15323" max="15323" width="11.42578125" style="7"/>
    <col min="15324" max="15324" width="21.5703125" style="7" customWidth="1"/>
    <col min="15325" max="15325" width="18.7109375" style="7" customWidth="1"/>
    <col min="15326" max="15576" width="11.42578125" style="7"/>
    <col min="15577" max="15577" width="25" style="7" customWidth="1"/>
    <col min="15578" max="15578" width="71.42578125" style="7" customWidth="1"/>
    <col min="15579" max="15579" width="11.42578125" style="7"/>
    <col min="15580" max="15580" width="21.5703125" style="7" customWidth="1"/>
    <col min="15581" max="15581" width="18.7109375" style="7" customWidth="1"/>
    <col min="15582" max="15832" width="11.42578125" style="7"/>
    <col min="15833" max="15833" width="25" style="7" customWidth="1"/>
    <col min="15834" max="15834" width="71.42578125" style="7" customWidth="1"/>
    <col min="15835" max="15835" width="11.42578125" style="7"/>
    <col min="15836" max="15836" width="21.5703125" style="7" customWidth="1"/>
    <col min="15837" max="15837" width="18.7109375" style="7" customWidth="1"/>
    <col min="15838" max="16088" width="11.42578125" style="7"/>
    <col min="16089" max="16089" width="25" style="7" customWidth="1"/>
    <col min="16090" max="16090" width="71.42578125" style="7" customWidth="1"/>
    <col min="16091" max="16091" width="11.42578125" style="7"/>
    <col min="16092" max="16092" width="21.5703125" style="7" customWidth="1"/>
    <col min="16093" max="16093" width="18.7109375" style="7" customWidth="1"/>
    <col min="16094" max="16384" width="11.42578125" style="7"/>
  </cols>
  <sheetData>
    <row r="1" spans="1:13" ht="15.75" x14ac:dyDescent="0.25">
      <c r="A1" s="21" t="s">
        <v>11</v>
      </c>
      <c r="B1" s="21"/>
      <c r="C1" s="21"/>
      <c r="D1" s="21"/>
      <c r="E1" s="21"/>
      <c r="F1" s="21"/>
      <c r="G1" s="21"/>
      <c r="H1" s="21"/>
      <c r="I1" s="21"/>
      <c r="J1" s="21"/>
      <c r="K1" s="21"/>
      <c r="L1" s="21"/>
      <c r="M1" s="21"/>
    </row>
    <row r="2" spans="1:13" ht="15.75" x14ac:dyDescent="0.25">
      <c r="A2" s="21" t="s">
        <v>12</v>
      </c>
      <c r="B2" s="21"/>
      <c r="C2" s="21"/>
      <c r="D2" s="21"/>
      <c r="E2" s="21"/>
      <c r="F2" s="21"/>
      <c r="G2" s="21"/>
      <c r="H2" s="21"/>
      <c r="I2" s="21"/>
      <c r="J2" s="21"/>
      <c r="K2" s="21"/>
      <c r="L2" s="21"/>
      <c r="M2" s="21"/>
    </row>
    <row r="3" spans="1:13" ht="15.75" x14ac:dyDescent="0.25">
      <c r="A3" s="21" t="s">
        <v>13</v>
      </c>
      <c r="B3" s="21"/>
      <c r="C3" s="21"/>
      <c r="D3" s="21"/>
      <c r="E3" s="21"/>
      <c r="F3" s="21"/>
      <c r="G3" s="21"/>
      <c r="H3" s="21"/>
      <c r="I3" s="21"/>
      <c r="J3" s="21"/>
      <c r="K3" s="21"/>
      <c r="L3" s="21"/>
      <c r="M3" s="21"/>
    </row>
    <row r="4" spans="1:13" ht="15.75" x14ac:dyDescent="0.25">
      <c r="A4" s="21" t="s">
        <v>14</v>
      </c>
      <c r="B4" s="21"/>
      <c r="C4" s="21"/>
      <c r="D4" s="21"/>
      <c r="E4" s="21"/>
      <c r="F4" s="21"/>
      <c r="G4" s="21"/>
      <c r="H4" s="21"/>
      <c r="I4" s="21"/>
      <c r="J4" s="21"/>
      <c r="K4" s="21"/>
      <c r="L4" s="21"/>
      <c r="M4" s="21"/>
    </row>
    <row r="5" spans="1:13" ht="15.75" x14ac:dyDescent="0.25">
      <c r="A5" s="1"/>
      <c r="F5" s="5"/>
      <c r="G5" s="2"/>
      <c r="H5" s="2"/>
      <c r="I5" s="2"/>
      <c r="J5" s="5"/>
      <c r="K5" s="5"/>
    </row>
    <row r="6" spans="1:13" ht="15.75" x14ac:dyDescent="0.25">
      <c r="A6" s="21" t="s">
        <v>217</v>
      </c>
      <c r="B6" s="21"/>
      <c r="C6" s="21"/>
      <c r="D6" s="21"/>
      <c r="E6" s="21"/>
      <c r="F6" s="21"/>
      <c r="G6" s="21"/>
      <c r="H6" s="21"/>
      <c r="I6" s="21"/>
      <c r="J6" s="21"/>
      <c r="K6" s="21"/>
      <c r="L6" s="21"/>
      <c r="M6" s="21"/>
    </row>
    <row r="7" spans="1:13" x14ac:dyDescent="0.25">
      <c r="A7" s="23" t="s">
        <v>216</v>
      </c>
      <c r="B7" s="23"/>
      <c r="C7" s="23"/>
      <c r="D7" s="23"/>
      <c r="E7" s="23"/>
      <c r="F7" s="23"/>
      <c r="G7" s="23"/>
      <c r="H7" s="23"/>
      <c r="I7" s="23"/>
      <c r="J7" s="23"/>
      <c r="K7" s="23"/>
      <c r="L7" s="23"/>
      <c r="M7" s="23"/>
    </row>
    <row r="8" spans="1:13" ht="15.75" x14ac:dyDescent="0.25">
      <c r="A8" s="24" t="s">
        <v>246</v>
      </c>
      <c r="B8" s="24"/>
      <c r="C8" s="24"/>
      <c r="D8" s="24"/>
      <c r="E8" s="24"/>
      <c r="F8" s="24"/>
      <c r="G8" s="24"/>
      <c r="H8" s="24"/>
      <c r="I8" s="24"/>
      <c r="J8" s="24"/>
      <c r="K8" s="24"/>
      <c r="L8" s="24"/>
      <c r="M8" s="24"/>
    </row>
    <row r="9" spans="1:13" s="8" customFormat="1" ht="15.75" customHeight="1" x14ac:dyDescent="0.25">
      <c r="A9" s="24" t="s">
        <v>247</v>
      </c>
      <c r="B9" s="24"/>
      <c r="C9" s="24"/>
      <c r="D9" s="24"/>
      <c r="E9" s="24"/>
      <c r="F9" s="24"/>
      <c r="G9" s="24"/>
      <c r="H9" s="24"/>
      <c r="I9" s="24"/>
      <c r="J9" s="24"/>
      <c r="K9" s="24"/>
      <c r="L9" s="24"/>
      <c r="M9" s="24"/>
    </row>
    <row r="10" spans="1:13" s="8" customFormat="1" x14ac:dyDescent="0.25">
      <c r="G10" s="3"/>
      <c r="H10" s="9"/>
      <c r="I10" s="3"/>
    </row>
    <row r="11" spans="1:13" ht="24" x14ac:dyDescent="0.25">
      <c r="A11" s="10" t="s">
        <v>209</v>
      </c>
      <c r="B11" s="10" t="s">
        <v>204</v>
      </c>
      <c r="C11" s="11" t="s">
        <v>205</v>
      </c>
      <c r="D11" s="11" t="s">
        <v>261</v>
      </c>
      <c r="E11" s="11" t="s">
        <v>262</v>
      </c>
      <c r="F11" s="11" t="s">
        <v>210</v>
      </c>
      <c r="G11" s="11" t="s">
        <v>211</v>
      </c>
      <c r="H11" s="11" t="s">
        <v>212</v>
      </c>
      <c r="I11" s="10" t="s">
        <v>213</v>
      </c>
      <c r="J11" s="10" t="s">
        <v>214</v>
      </c>
      <c r="K11" s="10" t="s">
        <v>215</v>
      </c>
      <c r="L11" s="11" t="s">
        <v>248</v>
      </c>
      <c r="M11" s="11" t="s">
        <v>249</v>
      </c>
    </row>
    <row r="12" spans="1:13" ht="28.5" customHeight="1" x14ac:dyDescent="0.25">
      <c r="A12" s="12">
        <v>1</v>
      </c>
      <c r="B12" s="14" t="s">
        <v>206</v>
      </c>
      <c r="C12" s="15" t="s">
        <v>207</v>
      </c>
      <c r="D12" s="14" t="s">
        <v>263</v>
      </c>
      <c r="E12" s="15" t="s">
        <v>264</v>
      </c>
      <c r="F12" s="13">
        <v>53201</v>
      </c>
      <c r="G12" s="15" t="s">
        <v>16</v>
      </c>
      <c r="H12" s="14" t="s">
        <v>17</v>
      </c>
      <c r="I12" s="16" t="s">
        <v>18</v>
      </c>
      <c r="J12" s="14" t="s">
        <v>19</v>
      </c>
      <c r="K12" s="13">
        <v>2</v>
      </c>
      <c r="L12" s="18">
        <v>0</v>
      </c>
      <c r="M12" s="18">
        <f>K12*L12</f>
        <v>0</v>
      </c>
    </row>
    <row r="13" spans="1:13" ht="33" customHeight="1" x14ac:dyDescent="0.25">
      <c r="A13" s="12">
        <v>2</v>
      </c>
      <c r="B13" s="14" t="s">
        <v>206</v>
      </c>
      <c r="C13" s="15" t="s">
        <v>207</v>
      </c>
      <c r="D13" s="14" t="s">
        <v>263</v>
      </c>
      <c r="E13" s="15" t="s">
        <v>264</v>
      </c>
      <c r="F13" s="13">
        <v>53201</v>
      </c>
      <c r="G13" s="15" t="s">
        <v>16</v>
      </c>
      <c r="H13" s="14" t="s">
        <v>20</v>
      </c>
      <c r="I13" s="16" t="s">
        <v>208</v>
      </c>
      <c r="J13" s="14" t="s">
        <v>19</v>
      </c>
      <c r="K13" s="13">
        <v>2</v>
      </c>
      <c r="L13" s="18">
        <v>0</v>
      </c>
      <c r="M13" s="18">
        <f t="shared" ref="M13:M76" si="0">K13*L13</f>
        <v>0</v>
      </c>
    </row>
    <row r="14" spans="1:13" ht="27" customHeight="1" x14ac:dyDescent="0.25">
      <c r="A14" s="12">
        <v>3</v>
      </c>
      <c r="B14" s="14" t="s">
        <v>206</v>
      </c>
      <c r="C14" s="15" t="s">
        <v>207</v>
      </c>
      <c r="D14" s="14" t="s">
        <v>263</v>
      </c>
      <c r="E14" s="15" t="s">
        <v>264</v>
      </c>
      <c r="F14" s="13">
        <v>53201</v>
      </c>
      <c r="G14" s="15" t="s">
        <v>16</v>
      </c>
      <c r="H14" s="14" t="s">
        <v>21</v>
      </c>
      <c r="I14" s="16" t="s">
        <v>107</v>
      </c>
      <c r="J14" s="14" t="s">
        <v>19</v>
      </c>
      <c r="K14" s="13">
        <v>1</v>
      </c>
      <c r="L14" s="18">
        <v>0</v>
      </c>
      <c r="M14" s="18">
        <f t="shared" si="0"/>
        <v>0</v>
      </c>
    </row>
    <row r="15" spans="1:13" ht="24" customHeight="1" x14ac:dyDescent="0.25">
      <c r="A15" s="12">
        <v>4</v>
      </c>
      <c r="B15" s="14" t="s">
        <v>206</v>
      </c>
      <c r="C15" s="15" t="s">
        <v>207</v>
      </c>
      <c r="D15" s="14" t="s">
        <v>263</v>
      </c>
      <c r="E15" s="15" t="s">
        <v>264</v>
      </c>
      <c r="F15" s="13">
        <v>53201</v>
      </c>
      <c r="G15" s="15" t="s">
        <v>16</v>
      </c>
      <c r="H15" s="14" t="s">
        <v>22</v>
      </c>
      <c r="I15" s="16" t="s">
        <v>124</v>
      </c>
      <c r="J15" s="14" t="s">
        <v>19</v>
      </c>
      <c r="K15" s="13">
        <v>5</v>
      </c>
      <c r="L15" s="18">
        <v>0</v>
      </c>
      <c r="M15" s="18">
        <f t="shared" si="0"/>
        <v>0</v>
      </c>
    </row>
    <row r="16" spans="1:13" ht="26.25" customHeight="1" x14ac:dyDescent="0.25">
      <c r="A16" s="12">
        <v>5</v>
      </c>
      <c r="B16" s="14" t="s">
        <v>206</v>
      </c>
      <c r="C16" s="15" t="s">
        <v>207</v>
      </c>
      <c r="D16" s="14" t="s">
        <v>263</v>
      </c>
      <c r="E16" s="15" t="s">
        <v>264</v>
      </c>
      <c r="F16" s="13">
        <v>53201</v>
      </c>
      <c r="G16" s="15" t="s">
        <v>16</v>
      </c>
      <c r="H16" s="14" t="s">
        <v>23</v>
      </c>
      <c r="I16" s="16" t="s">
        <v>108</v>
      </c>
      <c r="J16" s="14" t="s">
        <v>19</v>
      </c>
      <c r="K16" s="13">
        <v>2</v>
      </c>
      <c r="L16" s="18">
        <v>0</v>
      </c>
      <c r="M16" s="18">
        <f t="shared" si="0"/>
        <v>0</v>
      </c>
    </row>
    <row r="17" spans="1:13" ht="27.75" customHeight="1" x14ac:dyDescent="0.25">
      <c r="A17" s="12">
        <v>6</v>
      </c>
      <c r="B17" s="14" t="s">
        <v>206</v>
      </c>
      <c r="C17" s="15" t="s">
        <v>207</v>
      </c>
      <c r="D17" s="14" t="s">
        <v>263</v>
      </c>
      <c r="E17" s="15" t="s">
        <v>264</v>
      </c>
      <c r="F17" s="13">
        <v>53201</v>
      </c>
      <c r="G17" s="15" t="s">
        <v>16</v>
      </c>
      <c r="H17" s="14" t="s">
        <v>24</v>
      </c>
      <c r="I17" s="16" t="s">
        <v>109</v>
      </c>
      <c r="J17" s="14" t="s">
        <v>19</v>
      </c>
      <c r="K17" s="13">
        <v>1</v>
      </c>
      <c r="L17" s="18">
        <v>0</v>
      </c>
      <c r="M17" s="18">
        <f t="shared" si="0"/>
        <v>0</v>
      </c>
    </row>
    <row r="18" spans="1:13" ht="27.75" customHeight="1" x14ac:dyDescent="0.25">
      <c r="A18" s="12">
        <v>7</v>
      </c>
      <c r="B18" s="14" t="s">
        <v>206</v>
      </c>
      <c r="C18" s="15" t="s">
        <v>207</v>
      </c>
      <c r="D18" s="14" t="s">
        <v>263</v>
      </c>
      <c r="E18" s="15" t="s">
        <v>264</v>
      </c>
      <c r="F18" s="13">
        <v>53201</v>
      </c>
      <c r="G18" s="15" t="s">
        <v>16</v>
      </c>
      <c r="H18" s="14" t="s">
        <v>25</v>
      </c>
      <c r="I18" s="16" t="s">
        <v>110</v>
      </c>
      <c r="J18" s="14" t="s">
        <v>19</v>
      </c>
      <c r="K18" s="13">
        <v>10</v>
      </c>
      <c r="L18" s="18">
        <v>0</v>
      </c>
      <c r="M18" s="18">
        <f t="shared" si="0"/>
        <v>0</v>
      </c>
    </row>
    <row r="19" spans="1:13" ht="27" customHeight="1" x14ac:dyDescent="0.25">
      <c r="A19" s="12">
        <v>8</v>
      </c>
      <c r="B19" s="14" t="s">
        <v>206</v>
      </c>
      <c r="C19" s="15" t="s">
        <v>207</v>
      </c>
      <c r="D19" s="14" t="s">
        <v>263</v>
      </c>
      <c r="E19" s="15" t="s">
        <v>264</v>
      </c>
      <c r="F19" s="13">
        <v>53201</v>
      </c>
      <c r="G19" s="15" t="s">
        <v>16</v>
      </c>
      <c r="H19" s="14" t="s">
        <v>26</v>
      </c>
      <c r="I19" s="16" t="s">
        <v>111</v>
      </c>
      <c r="J19" s="14" t="s">
        <v>19</v>
      </c>
      <c r="K19" s="13">
        <v>3</v>
      </c>
      <c r="L19" s="18">
        <v>0</v>
      </c>
      <c r="M19" s="18">
        <f t="shared" si="0"/>
        <v>0</v>
      </c>
    </row>
    <row r="20" spans="1:13" ht="26.25" customHeight="1" x14ac:dyDescent="0.25">
      <c r="A20" s="12">
        <v>9</v>
      </c>
      <c r="B20" s="14" t="s">
        <v>206</v>
      </c>
      <c r="C20" s="15" t="s">
        <v>207</v>
      </c>
      <c r="D20" s="14" t="s">
        <v>263</v>
      </c>
      <c r="E20" s="15" t="s">
        <v>264</v>
      </c>
      <c r="F20" s="13">
        <v>53201</v>
      </c>
      <c r="G20" s="15" t="s">
        <v>16</v>
      </c>
      <c r="H20" s="14" t="s">
        <v>27</v>
      </c>
      <c r="I20" s="16" t="s">
        <v>112</v>
      </c>
      <c r="J20" s="14" t="s">
        <v>19</v>
      </c>
      <c r="K20" s="13">
        <v>4</v>
      </c>
      <c r="L20" s="18">
        <v>0</v>
      </c>
      <c r="M20" s="18">
        <f t="shared" si="0"/>
        <v>0</v>
      </c>
    </row>
    <row r="21" spans="1:13" ht="28.5" customHeight="1" x14ac:dyDescent="0.25">
      <c r="A21" s="12">
        <v>10</v>
      </c>
      <c r="B21" s="14" t="s">
        <v>206</v>
      </c>
      <c r="C21" s="15" t="s">
        <v>207</v>
      </c>
      <c r="D21" s="14" t="s">
        <v>263</v>
      </c>
      <c r="E21" s="15" t="s">
        <v>264</v>
      </c>
      <c r="F21" s="13">
        <v>53201</v>
      </c>
      <c r="G21" s="15" t="s">
        <v>16</v>
      </c>
      <c r="H21" s="14" t="s">
        <v>28</v>
      </c>
      <c r="I21" s="16" t="s">
        <v>113</v>
      </c>
      <c r="J21" s="14" t="s">
        <v>19</v>
      </c>
      <c r="K21" s="13">
        <v>5</v>
      </c>
      <c r="L21" s="18">
        <v>0</v>
      </c>
      <c r="M21" s="18">
        <f t="shared" si="0"/>
        <v>0</v>
      </c>
    </row>
    <row r="22" spans="1:13" ht="29.25" customHeight="1" x14ac:dyDescent="0.25">
      <c r="A22" s="12">
        <v>11</v>
      </c>
      <c r="B22" s="14" t="s">
        <v>206</v>
      </c>
      <c r="C22" s="15" t="s">
        <v>207</v>
      </c>
      <c r="D22" s="14" t="s">
        <v>263</v>
      </c>
      <c r="E22" s="15" t="s">
        <v>264</v>
      </c>
      <c r="F22" s="13">
        <v>53201</v>
      </c>
      <c r="G22" s="15" t="s">
        <v>16</v>
      </c>
      <c r="H22" s="14" t="s">
        <v>29</v>
      </c>
      <c r="I22" s="16" t="s">
        <v>114</v>
      </c>
      <c r="J22" s="14" t="s">
        <v>19</v>
      </c>
      <c r="K22" s="13">
        <v>5</v>
      </c>
      <c r="L22" s="18">
        <v>0</v>
      </c>
      <c r="M22" s="18">
        <f t="shared" si="0"/>
        <v>0</v>
      </c>
    </row>
    <row r="23" spans="1:13" ht="40.5" customHeight="1" x14ac:dyDescent="0.25">
      <c r="A23" s="12">
        <v>12</v>
      </c>
      <c r="B23" s="14" t="s">
        <v>206</v>
      </c>
      <c r="C23" s="15" t="s">
        <v>207</v>
      </c>
      <c r="D23" s="14" t="s">
        <v>263</v>
      </c>
      <c r="E23" s="15" t="s">
        <v>264</v>
      </c>
      <c r="F23" s="13">
        <v>53201</v>
      </c>
      <c r="G23" s="15" t="s">
        <v>16</v>
      </c>
      <c r="H23" s="14" t="s">
        <v>30</v>
      </c>
      <c r="I23" s="16" t="s">
        <v>115</v>
      </c>
      <c r="J23" s="14" t="s">
        <v>19</v>
      </c>
      <c r="K23" s="13">
        <v>5</v>
      </c>
      <c r="L23" s="18">
        <v>0</v>
      </c>
      <c r="M23" s="18">
        <f t="shared" si="0"/>
        <v>0</v>
      </c>
    </row>
    <row r="24" spans="1:13" ht="36.75" customHeight="1" x14ac:dyDescent="0.25">
      <c r="A24" s="12">
        <v>13</v>
      </c>
      <c r="B24" s="14" t="s">
        <v>206</v>
      </c>
      <c r="C24" s="15" t="s">
        <v>207</v>
      </c>
      <c r="D24" s="14" t="s">
        <v>263</v>
      </c>
      <c r="E24" s="15" t="s">
        <v>264</v>
      </c>
      <c r="F24" s="13">
        <v>53201</v>
      </c>
      <c r="G24" s="15" t="s">
        <v>16</v>
      </c>
      <c r="H24" s="14" t="s">
        <v>31</v>
      </c>
      <c r="I24" s="16" t="s">
        <v>116</v>
      </c>
      <c r="J24" s="14" t="s">
        <v>19</v>
      </c>
      <c r="K24" s="13">
        <v>5</v>
      </c>
      <c r="L24" s="18">
        <v>0</v>
      </c>
      <c r="M24" s="18">
        <f t="shared" si="0"/>
        <v>0</v>
      </c>
    </row>
    <row r="25" spans="1:13" ht="40.5" customHeight="1" x14ac:dyDescent="0.25">
      <c r="A25" s="12">
        <v>14</v>
      </c>
      <c r="B25" s="14" t="s">
        <v>206</v>
      </c>
      <c r="C25" s="15" t="s">
        <v>207</v>
      </c>
      <c r="D25" s="14" t="s">
        <v>263</v>
      </c>
      <c r="E25" s="15" t="s">
        <v>264</v>
      </c>
      <c r="F25" s="13">
        <v>53201</v>
      </c>
      <c r="G25" s="15" t="s">
        <v>16</v>
      </c>
      <c r="H25" s="14" t="s">
        <v>32</v>
      </c>
      <c r="I25" s="16" t="s">
        <v>117</v>
      </c>
      <c r="J25" s="14" t="s">
        <v>19</v>
      </c>
      <c r="K25" s="13">
        <v>3</v>
      </c>
      <c r="L25" s="18">
        <v>0</v>
      </c>
      <c r="M25" s="18">
        <f t="shared" si="0"/>
        <v>0</v>
      </c>
    </row>
    <row r="26" spans="1:13" ht="47.25" customHeight="1" x14ac:dyDescent="0.25">
      <c r="A26" s="12">
        <v>15</v>
      </c>
      <c r="B26" s="14" t="s">
        <v>206</v>
      </c>
      <c r="C26" s="15" t="s">
        <v>207</v>
      </c>
      <c r="D26" s="14" t="s">
        <v>263</v>
      </c>
      <c r="E26" s="15" t="s">
        <v>264</v>
      </c>
      <c r="F26" s="13">
        <v>53201</v>
      </c>
      <c r="G26" s="15" t="s">
        <v>16</v>
      </c>
      <c r="H26" s="14" t="s">
        <v>33</v>
      </c>
      <c r="I26" s="16" t="s">
        <v>118</v>
      </c>
      <c r="J26" s="14" t="s">
        <v>19</v>
      </c>
      <c r="K26" s="13">
        <v>6</v>
      </c>
      <c r="L26" s="18">
        <v>0</v>
      </c>
      <c r="M26" s="18">
        <f t="shared" si="0"/>
        <v>0</v>
      </c>
    </row>
    <row r="27" spans="1:13" ht="46.5" customHeight="1" x14ac:dyDescent="0.25">
      <c r="A27" s="12">
        <v>16</v>
      </c>
      <c r="B27" s="14" t="s">
        <v>206</v>
      </c>
      <c r="C27" s="15" t="s">
        <v>207</v>
      </c>
      <c r="D27" s="14" t="s">
        <v>263</v>
      </c>
      <c r="E27" s="15" t="s">
        <v>264</v>
      </c>
      <c r="F27" s="13">
        <v>53201</v>
      </c>
      <c r="G27" s="15" t="s">
        <v>16</v>
      </c>
      <c r="H27" s="14" t="s">
        <v>34</v>
      </c>
      <c r="I27" s="16" t="s">
        <v>119</v>
      </c>
      <c r="J27" s="14" t="s">
        <v>19</v>
      </c>
      <c r="K27" s="13">
        <v>3</v>
      </c>
      <c r="L27" s="18">
        <v>0</v>
      </c>
      <c r="M27" s="18">
        <f t="shared" si="0"/>
        <v>0</v>
      </c>
    </row>
    <row r="28" spans="1:13" ht="34.5" customHeight="1" x14ac:dyDescent="0.25">
      <c r="A28" s="12">
        <v>17</v>
      </c>
      <c r="B28" s="14" t="s">
        <v>206</v>
      </c>
      <c r="C28" s="15" t="s">
        <v>207</v>
      </c>
      <c r="D28" s="14" t="s">
        <v>263</v>
      </c>
      <c r="E28" s="15" t="s">
        <v>264</v>
      </c>
      <c r="F28" s="13">
        <v>53201</v>
      </c>
      <c r="G28" s="15" t="s">
        <v>16</v>
      </c>
      <c r="H28" s="14" t="s">
        <v>35</v>
      </c>
      <c r="I28" s="16" t="s">
        <v>120</v>
      </c>
      <c r="J28" s="14" t="s">
        <v>19</v>
      </c>
      <c r="K28" s="13">
        <v>3</v>
      </c>
      <c r="L28" s="18">
        <v>0</v>
      </c>
      <c r="M28" s="18">
        <f t="shared" si="0"/>
        <v>0</v>
      </c>
    </row>
    <row r="29" spans="1:13" ht="33" customHeight="1" x14ac:dyDescent="0.25">
      <c r="A29" s="12">
        <v>18</v>
      </c>
      <c r="B29" s="14" t="s">
        <v>206</v>
      </c>
      <c r="C29" s="15" t="s">
        <v>207</v>
      </c>
      <c r="D29" s="14" t="s">
        <v>263</v>
      </c>
      <c r="E29" s="15" t="s">
        <v>264</v>
      </c>
      <c r="F29" s="13">
        <v>53201</v>
      </c>
      <c r="G29" s="15" t="s">
        <v>16</v>
      </c>
      <c r="H29" s="14" t="s">
        <v>36</v>
      </c>
      <c r="I29" s="16" t="s">
        <v>121</v>
      </c>
      <c r="J29" s="14" t="s">
        <v>19</v>
      </c>
      <c r="K29" s="13">
        <v>3</v>
      </c>
      <c r="L29" s="18">
        <v>0</v>
      </c>
      <c r="M29" s="18">
        <f t="shared" si="0"/>
        <v>0</v>
      </c>
    </row>
    <row r="30" spans="1:13" ht="36" customHeight="1" x14ac:dyDescent="0.25">
      <c r="A30" s="12">
        <v>19</v>
      </c>
      <c r="B30" s="14" t="s">
        <v>206</v>
      </c>
      <c r="C30" s="15" t="s">
        <v>207</v>
      </c>
      <c r="D30" s="14" t="s">
        <v>263</v>
      </c>
      <c r="E30" s="15" t="s">
        <v>264</v>
      </c>
      <c r="F30" s="13">
        <v>53201</v>
      </c>
      <c r="G30" s="15" t="s">
        <v>16</v>
      </c>
      <c r="H30" s="14" t="s">
        <v>37</v>
      </c>
      <c r="I30" s="16" t="s">
        <v>122</v>
      </c>
      <c r="J30" s="14" t="s">
        <v>19</v>
      </c>
      <c r="K30" s="13">
        <v>3</v>
      </c>
      <c r="L30" s="18">
        <v>0</v>
      </c>
      <c r="M30" s="18">
        <f t="shared" si="0"/>
        <v>0</v>
      </c>
    </row>
    <row r="31" spans="1:13" ht="34.5" customHeight="1" x14ac:dyDescent="0.25">
      <c r="A31" s="12">
        <v>20</v>
      </c>
      <c r="B31" s="14" t="s">
        <v>206</v>
      </c>
      <c r="C31" s="15" t="s">
        <v>207</v>
      </c>
      <c r="D31" s="14" t="s">
        <v>263</v>
      </c>
      <c r="E31" s="15" t="s">
        <v>264</v>
      </c>
      <c r="F31" s="13">
        <v>53201</v>
      </c>
      <c r="G31" s="15" t="s">
        <v>16</v>
      </c>
      <c r="H31" s="14" t="s">
        <v>38</v>
      </c>
      <c r="I31" s="16" t="s">
        <v>123</v>
      </c>
      <c r="J31" s="14" t="s">
        <v>19</v>
      </c>
      <c r="K31" s="13">
        <v>2</v>
      </c>
      <c r="L31" s="18">
        <v>0</v>
      </c>
      <c r="M31" s="18">
        <f t="shared" si="0"/>
        <v>0</v>
      </c>
    </row>
    <row r="32" spans="1:13" ht="25.5" customHeight="1" x14ac:dyDescent="0.25">
      <c r="A32" s="12">
        <v>21</v>
      </c>
      <c r="B32" s="14" t="s">
        <v>206</v>
      </c>
      <c r="C32" s="15" t="s">
        <v>207</v>
      </c>
      <c r="D32" s="14" t="s">
        <v>263</v>
      </c>
      <c r="E32" s="15" t="s">
        <v>264</v>
      </c>
      <c r="F32" s="13">
        <v>53201</v>
      </c>
      <c r="G32" s="15" t="s">
        <v>16</v>
      </c>
      <c r="H32" s="14" t="s">
        <v>39</v>
      </c>
      <c r="I32" s="16" t="s">
        <v>125</v>
      </c>
      <c r="J32" s="14" t="s">
        <v>19</v>
      </c>
      <c r="K32" s="13">
        <v>2</v>
      </c>
      <c r="L32" s="18">
        <v>0</v>
      </c>
      <c r="M32" s="18">
        <f t="shared" si="0"/>
        <v>0</v>
      </c>
    </row>
    <row r="33" spans="1:13" ht="22.5" x14ac:dyDescent="0.25">
      <c r="A33" s="12">
        <v>22</v>
      </c>
      <c r="B33" s="14" t="s">
        <v>206</v>
      </c>
      <c r="C33" s="15" t="s">
        <v>207</v>
      </c>
      <c r="D33" s="14" t="s">
        <v>263</v>
      </c>
      <c r="E33" s="15" t="s">
        <v>264</v>
      </c>
      <c r="F33" s="13">
        <v>53201</v>
      </c>
      <c r="G33" s="15" t="s">
        <v>16</v>
      </c>
      <c r="H33" s="14" t="s">
        <v>40</v>
      </c>
      <c r="I33" s="16" t="s">
        <v>126</v>
      </c>
      <c r="J33" s="14" t="s">
        <v>19</v>
      </c>
      <c r="K33" s="13">
        <v>2</v>
      </c>
      <c r="L33" s="18">
        <v>0</v>
      </c>
      <c r="M33" s="18">
        <f t="shared" si="0"/>
        <v>0</v>
      </c>
    </row>
    <row r="34" spans="1:13" ht="30.75" customHeight="1" x14ac:dyDescent="0.25">
      <c r="A34" s="12">
        <v>23</v>
      </c>
      <c r="B34" s="14" t="s">
        <v>206</v>
      </c>
      <c r="C34" s="15" t="s">
        <v>207</v>
      </c>
      <c r="D34" s="14" t="s">
        <v>263</v>
      </c>
      <c r="E34" s="15" t="s">
        <v>264</v>
      </c>
      <c r="F34" s="13">
        <v>53201</v>
      </c>
      <c r="G34" s="15" t="s">
        <v>16</v>
      </c>
      <c r="H34" s="14" t="s">
        <v>41</v>
      </c>
      <c r="I34" s="16" t="s">
        <v>127</v>
      </c>
      <c r="J34" s="14" t="s">
        <v>19</v>
      </c>
      <c r="K34" s="13">
        <v>2</v>
      </c>
      <c r="L34" s="18">
        <v>0</v>
      </c>
      <c r="M34" s="18">
        <f t="shared" si="0"/>
        <v>0</v>
      </c>
    </row>
    <row r="35" spans="1:13" ht="33" customHeight="1" x14ac:dyDescent="0.25">
      <c r="A35" s="12">
        <v>24</v>
      </c>
      <c r="B35" s="14" t="s">
        <v>206</v>
      </c>
      <c r="C35" s="15" t="s">
        <v>207</v>
      </c>
      <c r="D35" s="14" t="s">
        <v>263</v>
      </c>
      <c r="E35" s="15" t="s">
        <v>264</v>
      </c>
      <c r="F35" s="13">
        <v>53201</v>
      </c>
      <c r="G35" s="15" t="s">
        <v>16</v>
      </c>
      <c r="H35" s="14" t="s">
        <v>42</v>
      </c>
      <c r="I35" s="16" t="s">
        <v>128</v>
      </c>
      <c r="J35" s="14" t="s">
        <v>19</v>
      </c>
      <c r="K35" s="13">
        <v>3</v>
      </c>
      <c r="L35" s="18">
        <v>0</v>
      </c>
      <c r="M35" s="18">
        <f t="shared" si="0"/>
        <v>0</v>
      </c>
    </row>
    <row r="36" spans="1:13" ht="29.25" customHeight="1" x14ac:dyDescent="0.25">
      <c r="A36" s="12">
        <v>25</v>
      </c>
      <c r="B36" s="14" t="s">
        <v>206</v>
      </c>
      <c r="C36" s="15" t="s">
        <v>207</v>
      </c>
      <c r="D36" s="14" t="s">
        <v>263</v>
      </c>
      <c r="E36" s="15" t="s">
        <v>264</v>
      </c>
      <c r="F36" s="13">
        <v>53201</v>
      </c>
      <c r="G36" s="15" t="s">
        <v>16</v>
      </c>
      <c r="H36" s="14" t="s">
        <v>43</v>
      </c>
      <c r="I36" s="16" t="s">
        <v>129</v>
      </c>
      <c r="J36" s="14" t="s">
        <v>19</v>
      </c>
      <c r="K36" s="13">
        <v>3</v>
      </c>
      <c r="L36" s="18">
        <v>0</v>
      </c>
      <c r="M36" s="18">
        <f t="shared" si="0"/>
        <v>0</v>
      </c>
    </row>
    <row r="37" spans="1:13" ht="32.25" customHeight="1" x14ac:dyDescent="0.25">
      <c r="A37" s="12">
        <v>26</v>
      </c>
      <c r="B37" s="14" t="s">
        <v>206</v>
      </c>
      <c r="C37" s="15" t="s">
        <v>207</v>
      </c>
      <c r="D37" s="14" t="s">
        <v>263</v>
      </c>
      <c r="E37" s="15" t="s">
        <v>264</v>
      </c>
      <c r="F37" s="13">
        <v>53201</v>
      </c>
      <c r="G37" s="15" t="s">
        <v>16</v>
      </c>
      <c r="H37" s="14" t="s">
        <v>44</v>
      </c>
      <c r="I37" s="16" t="s">
        <v>130</v>
      </c>
      <c r="J37" s="14" t="s">
        <v>19</v>
      </c>
      <c r="K37" s="13">
        <v>2</v>
      </c>
      <c r="L37" s="18">
        <v>0</v>
      </c>
      <c r="M37" s="18">
        <f t="shared" si="0"/>
        <v>0</v>
      </c>
    </row>
    <row r="38" spans="1:13" ht="31.5" customHeight="1" x14ac:dyDescent="0.25">
      <c r="A38" s="12">
        <v>27</v>
      </c>
      <c r="B38" s="14" t="s">
        <v>206</v>
      </c>
      <c r="C38" s="15" t="s">
        <v>207</v>
      </c>
      <c r="D38" s="14" t="s">
        <v>263</v>
      </c>
      <c r="E38" s="15" t="s">
        <v>264</v>
      </c>
      <c r="F38" s="13">
        <v>53201</v>
      </c>
      <c r="G38" s="15" t="s">
        <v>16</v>
      </c>
      <c r="H38" s="14" t="s">
        <v>45</v>
      </c>
      <c r="I38" s="16" t="s">
        <v>219</v>
      </c>
      <c r="J38" s="14" t="s">
        <v>19</v>
      </c>
      <c r="K38" s="13">
        <v>2</v>
      </c>
      <c r="L38" s="18">
        <v>0</v>
      </c>
      <c r="M38" s="18">
        <f t="shared" si="0"/>
        <v>0</v>
      </c>
    </row>
    <row r="39" spans="1:13" ht="32.25" customHeight="1" x14ac:dyDescent="0.25">
      <c r="A39" s="12">
        <v>28</v>
      </c>
      <c r="B39" s="14" t="s">
        <v>206</v>
      </c>
      <c r="C39" s="15" t="s">
        <v>207</v>
      </c>
      <c r="D39" s="14" t="s">
        <v>263</v>
      </c>
      <c r="E39" s="15" t="s">
        <v>264</v>
      </c>
      <c r="F39" s="13">
        <v>53201</v>
      </c>
      <c r="G39" s="15" t="s">
        <v>16</v>
      </c>
      <c r="H39" s="14" t="s">
        <v>46</v>
      </c>
      <c r="I39" s="16" t="s">
        <v>220</v>
      </c>
      <c r="J39" s="14" t="s">
        <v>19</v>
      </c>
      <c r="K39" s="13">
        <v>2</v>
      </c>
      <c r="L39" s="18">
        <v>0</v>
      </c>
      <c r="M39" s="18">
        <f t="shared" si="0"/>
        <v>0</v>
      </c>
    </row>
    <row r="40" spans="1:13" ht="35.25" customHeight="1" x14ac:dyDescent="0.25">
      <c r="A40" s="12">
        <v>29</v>
      </c>
      <c r="B40" s="14" t="s">
        <v>206</v>
      </c>
      <c r="C40" s="15" t="s">
        <v>207</v>
      </c>
      <c r="D40" s="14" t="s">
        <v>263</v>
      </c>
      <c r="E40" s="15" t="s">
        <v>264</v>
      </c>
      <c r="F40" s="13">
        <v>53201</v>
      </c>
      <c r="G40" s="15" t="s">
        <v>16</v>
      </c>
      <c r="H40" s="14" t="s">
        <v>47</v>
      </c>
      <c r="I40" s="16" t="s">
        <v>221</v>
      </c>
      <c r="J40" s="14" t="s">
        <v>19</v>
      </c>
      <c r="K40" s="13">
        <v>2</v>
      </c>
      <c r="L40" s="18">
        <v>0</v>
      </c>
      <c r="M40" s="18">
        <f t="shared" si="0"/>
        <v>0</v>
      </c>
    </row>
    <row r="41" spans="1:13" ht="22.5" x14ac:dyDescent="0.25">
      <c r="A41" s="12">
        <v>30</v>
      </c>
      <c r="B41" s="14" t="s">
        <v>206</v>
      </c>
      <c r="C41" s="15" t="s">
        <v>207</v>
      </c>
      <c r="D41" s="14" t="s">
        <v>263</v>
      </c>
      <c r="E41" s="15" t="s">
        <v>264</v>
      </c>
      <c r="F41" s="13">
        <v>53201</v>
      </c>
      <c r="G41" s="15" t="s">
        <v>16</v>
      </c>
      <c r="H41" s="14" t="s">
        <v>48</v>
      </c>
      <c r="I41" s="16" t="s">
        <v>131</v>
      </c>
      <c r="J41" s="14" t="s">
        <v>19</v>
      </c>
      <c r="K41" s="13">
        <v>2</v>
      </c>
      <c r="L41" s="18">
        <v>0</v>
      </c>
      <c r="M41" s="18">
        <f t="shared" si="0"/>
        <v>0</v>
      </c>
    </row>
    <row r="42" spans="1:13" ht="33.75" customHeight="1" x14ac:dyDescent="0.25">
      <c r="A42" s="12">
        <v>31</v>
      </c>
      <c r="B42" s="14" t="s">
        <v>206</v>
      </c>
      <c r="C42" s="15" t="s">
        <v>207</v>
      </c>
      <c r="D42" s="14" t="s">
        <v>263</v>
      </c>
      <c r="E42" s="15" t="s">
        <v>264</v>
      </c>
      <c r="F42" s="13">
        <v>53201</v>
      </c>
      <c r="G42" s="15" t="s">
        <v>16</v>
      </c>
      <c r="H42" s="14" t="s">
        <v>49</v>
      </c>
      <c r="I42" s="16" t="s">
        <v>222</v>
      </c>
      <c r="J42" s="14" t="s">
        <v>19</v>
      </c>
      <c r="K42" s="13">
        <v>2</v>
      </c>
      <c r="L42" s="18">
        <v>0</v>
      </c>
      <c r="M42" s="18">
        <f t="shared" si="0"/>
        <v>0</v>
      </c>
    </row>
    <row r="43" spans="1:13" ht="23.25" customHeight="1" x14ac:dyDescent="0.25">
      <c r="A43" s="12">
        <v>32</v>
      </c>
      <c r="B43" s="14" t="s">
        <v>206</v>
      </c>
      <c r="C43" s="15" t="s">
        <v>207</v>
      </c>
      <c r="D43" s="14" t="s">
        <v>263</v>
      </c>
      <c r="E43" s="15" t="s">
        <v>264</v>
      </c>
      <c r="F43" s="13">
        <v>53201</v>
      </c>
      <c r="G43" s="15" t="s">
        <v>16</v>
      </c>
      <c r="H43" s="14" t="s">
        <v>50</v>
      </c>
      <c r="I43" s="16" t="s">
        <v>132</v>
      </c>
      <c r="J43" s="14" t="s">
        <v>19</v>
      </c>
      <c r="K43" s="13">
        <v>1</v>
      </c>
      <c r="L43" s="18">
        <v>0</v>
      </c>
      <c r="M43" s="18">
        <f t="shared" si="0"/>
        <v>0</v>
      </c>
    </row>
    <row r="44" spans="1:13" ht="31.5" customHeight="1" x14ac:dyDescent="0.25">
      <c r="A44" s="12">
        <v>33</v>
      </c>
      <c r="B44" s="14" t="s">
        <v>206</v>
      </c>
      <c r="C44" s="15" t="s">
        <v>207</v>
      </c>
      <c r="D44" s="14" t="s">
        <v>263</v>
      </c>
      <c r="E44" s="15" t="s">
        <v>264</v>
      </c>
      <c r="F44" s="13">
        <v>53201</v>
      </c>
      <c r="G44" s="15" t="s">
        <v>16</v>
      </c>
      <c r="H44" s="14" t="s">
        <v>51</v>
      </c>
      <c r="I44" s="16" t="s">
        <v>223</v>
      </c>
      <c r="J44" s="14" t="s">
        <v>19</v>
      </c>
      <c r="K44" s="13">
        <v>4</v>
      </c>
      <c r="L44" s="18">
        <v>0</v>
      </c>
      <c r="M44" s="18">
        <f t="shared" si="0"/>
        <v>0</v>
      </c>
    </row>
    <row r="45" spans="1:13" ht="27.75" customHeight="1" x14ac:dyDescent="0.25">
      <c r="A45" s="12">
        <v>34</v>
      </c>
      <c r="B45" s="14" t="s">
        <v>206</v>
      </c>
      <c r="C45" s="15" t="s">
        <v>207</v>
      </c>
      <c r="D45" s="14" t="s">
        <v>263</v>
      </c>
      <c r="E45" s="15" t="s">
        <v>264</v>
      </c>
      <c r="F45" s="13">
        <v>53201</v>
      </c>
      <c r="G45" s="15" t="s">
        <v>16</v>
      </c>
      <c r="H45" s="14" t="s">
        <v>52</v>
      </c>
      <c r="I45" s="16" t="s">
        <v>133</v>
      </c>
      <c r="J45" s="14" t="s">
        <v>19</v>
      </c>
      <c r="K45" s="13">
        <v>5</v>
      </c>
      <c r="L45" s="18">
        <v>0</v>
      </c>
      <c r="M45" s="18">
        <f t="shared" si="0"/>
        <v>0</v>
      </c>
    </row>
    <row r="46" spans="1:13" ht="30" customHeight="1" x14ac:dyDescent="0.25">
      <c r="A46" s="12">
        <v>35</v>
      </c>
      <c r="B46" s="14" t="s">
        <v>206</v>
      </c>
      <c r="C46" s="15" t="s">
        <v>207</v>
      </c>
      <c r="D46" s="14" t="s">
        <v>263</v>
      </c>
      <c r="E46" s="15" t="s">
        <v>264</v>
      </c>
      <c r="F46" s="13">
        <v>53201</v>
      </c>
      <c r="G46" s="15" t="s">
        <v>16</v>
      </c>
      <c r="H46" s="14" t="s">
        <v>53</v>
      </c>
      <c r="I46" s="16" t="s">
        <v>134</v>
      </c>
      <c r="J46" s="14" t="s">
        <v>19</v>
      </c>
      <c r="K46" s="13">
        <v>10</v>
      </c>
      <c r="L46" s="18">
        <v>0</v>
      </c>
      <c r="M46" s="18">
        <f t="shared" si="0"/>
        <v>0</v>
      </c>
    </row>
    <row r="47" spans="1:13" ht="28.5" customHeight="1" x14ac:dyDescent="0.25">
      <c r="A47" s="12">
        <v>36</v>
      </c>
      <c r="B47" s="14" t="s">
        <v>206</v>
      </c>
      <c r="C47" s="15" t="s">
        <v>207</v>
      </c>
      <c r="D47" s="14" t="s">
        <v>263</v>
      </c>
      <c r="E47" s="15" t="s">
        <v>264</v>
      </c>
      <c r="F47" s="13">
        <v>53201</v>
      </c>
      <c r="G47" s="15" t="s">
        <v>16</v>
      </c>
      <c r="H47" s="14" t="s">
        <v>54</v>
      </c>
      <c r="I47" s="16" t="s">
        <v>135</v>
      </c>
      <c r="J47" s="14" t="s">
        <v>19</v>
      </c>
      <c r="K47" s="13">
        <v>5</v>
      </c>
      <c r="L47" s="18">
        <v>0</v>
      </c>
      <c r="M47" s="18">
        <f t="shared" si="0"/>
        <v>0</v>
      </c>
    </row>
    <row r="48" spans="1:13" ht="28.5" customHeight="1" x14ac:dyDescent="0.25">
      <c r="A48" s="12">
        <v>37</v>
      </c>
      <c r="B48" s="14" t="s">
        <v>206</v>
      </c>
      <c r="C48" s="15" t="s">
        <v>207</v>
      </c>
      <c r="D48" s="14" t="s">
        <v>263</v>
      </c>
      <c r="E48" s="15" t="s">
        <v>264</v>
      </c>
      <c r="F48" s="13">
        <v>53201</v>
      </c>
      <c r="G48" s="15" t="s">
        <v>16</v>
      </c>
      <c r="H48" s="14" t="s">
        <v>55</v>
      </c>
      <c r="I48" s="16" t="s">
        <v>136</v>
      </c>
      <c r="J48" s="14" t="s">
        <v>19</v>
      </c>
      <c r="K48" s="13">
        <v>5</v>
      </c>
      <c r="L48" s="18">
        <v>0</v>
      </c>
      <c r="M48" s="18">
        <f t="shared" si="0"/>
        <v>0</v>
      </c>
    </row>
    <row r="49" spans="1:13" ht="27.75" customHeight="1" x14ac:dyDescent="0.25">
      <c r="A49" s="12">
        <v>38</v>
      </c>
      <c r="B49" s="14" t="s">
        <v>206</v>
      </c>
      <c r="C49" s="15" t="s">
        <v>207</v>
      </c>
      <c r="D49" s="14" t="s">
        <v>263</v>
      </c>
      <c r="E49" s="15" t="s">
        <v>264</v>
      </c>
      <c r="F49" s="13">
        <v>53201</v>
      </c>
      <c r="G49" s="15" t="s">
        <v>16</v>
      </c>
      <c r="H49" s="14" t="s">
        <v>56</v>
      </c>
      <c r="I49" s="16" t="s">
        <v>137</v>
      </c>
      <c r="J49" s="14" t="s">
        <v>19</v>
      </c>
      <c r="K49" s="13">
        <v>10</v>
      </c>
      <c r="L49" s="18">
        <v>0</v>
      </c>
      <c r="M49" s="18">
        <f t="shared" si="0"/>
        <v>0</v>
      </c>
    </row>
    <row r="50" spans="1:13" ht="26.25" customHeight="1" x14ac:dyDescent="0.25">
      <c r="A50" s="12">
        <v>39</v>
      </c>
      <c r="B50" s="14" t="s">
        <v>206</v>
      </c>
      <c r="C50" s="15" t="s">
        <v>207</v>
      </c>
      <c r="D50" s="14" t="s">
        <v>263</v>
      </c>
      <c r="E50" s="15" t="s">
        <v>264</v>
      </c>
      <c r="F50" s="13">
        <v>53201</v>
      </c>
      <c r="G50" s="15" t="s">
        <v>16</v>
      </c>
      <c r="H50" s="14" t="s">
        <v>57</v>
      </c>
      <c r="I50" s="16" t="s">
        <v>138</v>
      </c>
      <c r="J50" s="14" t="s">
        <v>19</v>
      </c>
      <c r="K50" s="13">
        <v>2</v>
      </c>
      <c r="L50" s="18">
        <v>0</v>
      </c>
      <c r="M50" s="18">
        <f t="shared" si="0"/>
        <v>0</v>
      </c>
    </row>
    <row r="51" spans="1:13" ht="26.25" customHeight="1" x14ac:dyDescent="0.25">
      <c r="A51" s="12">
        <v>40</v>
      </c>
      <c r="B51" s="14" t="s">
        <v>206</v>
      </c>
      <c r="C51" s="15" t="s">
        <v>207</v>
      </c>
      <c r="D51" s="14" t="s">
        <v>263</v>
      </c>
      <c r="E51" s="15" t="s">
        <v>264</v>
      </c>
      <c r="F51" s="13">
        <v>53201</v>
      </c>
      <c r="G51" s="15" t="s">
        <v>16</v>
      </c>
      <c r="H51" s="14" t="s">
        <v>58</v>
      </c>
      <c r="I51" s="16" t="s">
        <v>139</v>
      </c>
      <c r="J51" s="14" t="s">
        <v>19</v>
      </c>
      <c r="K51" s="13">
        <v>2</v>
      </c>
      <c r="L51" s="18">
        <v>0</v>
      </c>
      <c r="M51" s="18">
        <f t="shared" si="0"/>
        <v>0</v>
      </c>
    </row>
    <row r="52" spans="1:13" ht="24.75" customHeight="1" x14ac:dyDescent="0.25">
      <c r="A52" s="12">
        <v>41</v>
      </c>
      <c r="B52" s="14" t="s">
        <v>206</v>
      </c>
      <c r="C52" s="15" t="s">
        <v>207</v>
      </c>
      <c r="D52" s="14" t="s">
        <v>263</v>
      </c>
      <c r="E52" s="15" t="s">
        <v>264</v>
      </c>
      <c r="F52" s="13">
        <v>53201</v>
      </c>
      <c r="G52" s="15" t="s">
        <v>16</v>
      </c>
      <c r="H52" s="14" t="s">
        <v>59</v>
      </c>
      <c r="I52" s="16" t="s">
        <v>140</v>
      </c>
      <c r="J52" s="14" t="s">
        <v>19</v>
      </c>
      <c r="K52" s="13">
        <v>10</v>
      </c>
      <c r="L52" s="18">
        <v>0</v>
      </c>
      <c r="M52" s="18">
        <f t="shared" si="0"/>
        <v>0</v>
      </c>
    </row>
    <row r="53" spans="1:13" ht="22.5" customHeight="1" x14ac:dyDescent="0.25">
      <c r="A53" s="12">
        <v>42</v>
      </c>
      <c r="B53" s="14" t="s">
        <v>206</v>
      </c>
      <c r="C53" s="15" t="s">
        <v>207</v>
      </c>
      <c r="D53" s="14" t="s">
        <v>263</v>
      </c>
      <c r="E53" s="15" t="s">
        <v>264</v>
      </c>
      <c r="F53" s="13">
        <v>53201</v>
      </c>
      <c r="G53" s="15" t="s">
        <v>16</v>
      </c>
      <c r="H53" s="14" t="s">
        <v>60</v>
      </c>
      <c r="I53" s="16" t="s">
        <v>141</v>
      </c>
      <c r="J53" s="14" t="s">
        <v>19</v>
      </c>
      <c r="K53" s="13">
        <v>2</v>
      </c>
      <c r="L53" s="18">
        <v>0</v>
      </c>
      <c r="M53" s="18">
        <f t="shared" si="0"/>
        <v>0</v>
      </c>
    </row>
    <row r="54" spans="1:13" ht="18.75" customHeight="1" x14ac:dyDescent="0.25">
      <c r="A54" s="12">
        <v>43</v>
      </c>
      <c r="B54" s="14" t="s">
        <v>206</v>
      </c>
      <c r="C54" s="15" t="s">
        <v>207</v>
      </c>
      <c r="D54" s="14" t="s">
        <v>263</v>
      </c>
      <c r="E54" s="15" t="s">
        <v>264</v>
      </c>
      <c r="F54" s="13">
        <v>53201</v>
      </c>
      <c r="G54" s="15" t="s">
        <v>16</v>
      </c>
      <c r="H54" s="14" t="s">
        <v>61</v>
      </c>
      <c r="I54" s="16" t="s">
        <v>142</v>
      </c>
      <c r="J54" s="14" t="s">
        <v>19</v>
      </c>
      <c r="K54" s="13">
        <v>1</v>
      </c>
      <c r="L54" s="18">
        <v>0</v>
      </c>
      <c r="M54" s="18">
        <f t="shared" si="0"/>
        <v>0</v>
      </c>
    </row>
    <row r="55" spans="1:13" ht="23.25" customHeight="1" x14ac:dyDescent="0.25">
      <c r="A55" s="12">
        <v>44</v>
      </c>
      <c r="B55" s="14" t="s">
        <v>206</v>
      </c>
      <c r="C55" s="15" t="s">
        <v>207</v>
      </c>
      <c r="D55" s="14" t="s">
        <v>263</v>
      </c>
      <c r="E55" s="15" t="s">
        <v>264</v>
      </c>
      <c r="F55" s="13">
        <v>53201</v>
      </c>
      <c r="G55" s="15" t="s">
        <v>16</v>
      </c>
      <c r="H55" s="14" t="s">
        <v>62</v>
      </c>
      <c r="I55" s="16" t="s">
        <v>143</v>
      </c>
      <c r="J55" s="14" t="s">
        <v>19</v>
      </c>
      <c r="K55" s="13">
        <v>2</v>
      </c>
      <c r="L55" s="18">
        <v>0</v>
      </c>
      <c r="M55" s="18">
        <f t="shared" si="0"/>
        <v>0</v>
      </c>
    </row>
    <row r="56" spans="1:13" ht="24" customHeight="1" x14ac:dyDescent="0.25">
      <c r="A56" s="12">
        <v>45</v>
      </c>
      <c r="B56" s="14" t="s">
        <v>206</v>
      </c>
      <c r="C56" s="15" t="s">
        <v>207</v>
      </c>
      <c r="D56" s="14" t="s">
        <v>263</v>
      </c>
      <c r="E56" s="15" t="s">
        <v>264</v>
      </c>
      <c r="F56" s="13">
        <v>53201</v>
      </c>
      <c r="G56" s="15" t="s">
        <v>16</v>
      </c>
      <c r="H56" s="14" t="s">
        <v>63</v>
      </c>
      <c r="I56" s="16" t="s">
        <v>144</v>
      </c>
      <c r="J56" s="14" t="s">
        <v>19</v>
      </c>
      <c r="K56" s="13">
        <v>2</v>
      </c>
      <c r="L56" s="18">
        <v>0</v>
      </c>
      <c r="M56" s="18">
        <f t="shared" si="0"/>
        <v>0</v>
      </c>
    </row>
    <row r="57" spans="1:13" ht="27" customHeight="1" x14ac:dyDescent="0.25">
      <c r="A57" s="12">
        <v>46</v>
      </c>
      <c r="B57" s="14" t="s">
        <v>206</v>
      </c>
      <c r="C57" s="15" t="s">
        <v>207</v>
      </c>
      <c r="D57" s="14" t="s">
        <v>263</v>
      </c>
      <c r="E57" s="15" t="s">
        <v>264</v>
      </c>
      <c r="F57" s="13">
        <v>53201</v>
      </c>
      <c r="G57" s="15" t="s">
        <v>16</v>
      </c>
      <c r="H57" s="14" t="s">
        <v>64</v>
      </c>
      <c r="I57" s="16" t="s">
        <v>145</v>
      </c>
      <c r="J57" s="14" t="s">
        <v>19</v>
      </c>
      <c r="K57" s="13">
        <v>2</v>
      </c>
      <c r="L57" s="18">
        <v>0</v>
      </c>
      <c r="M57" s="18">
        <f t="shared" si="0"/>
        <v>0</v>
      </c>
    </row>
    <row r="58" spans="1:13" ht="27.75" customHeight="1" x14ac:dyDescent="0.25">
      <c r="A58" s="12">
        <v>47</v>
      </c>
      <c r="B58" s="14" t="s">
        <v>206</v>
      </c>
      <c r="C58" s="15" t="s">
        <v>207</v>
      </c>
      <c r="D58" s="14" t="s">
        <v>263</v>
      </c>
      <c r="E58" s="15" t="s">
        <v>264</v>
      </c>
      <c r="F58" s="13">
        <v>53201</v>
      </c>
      <c r="G58" s="15" t="s">
        <v>16</v>
      </c>
      <c r="H58" s="14" t="s">
        <v>65</v>
      </c>
      <c r="I58" s="16" t="s">
        <v>146</v>
      </c>
      <c r="J58" s="14" t="s">
        <v>19</v>
      </c>
      <c r="K58" s="13">
        <v>2</v>
      </c>
      <c r="L58" s="18">
        <v>0</v>
      </c>
      <c r="M58" s="18">
        <f t="shared" si="0"/>
        <v>0</v>
      </c>
    </row>
    <row r="59" spans="1:13" ht="24" customHeight="1" x14ac:dyDescent="0.25">
      <c r="A59" s="12">
        <v>48</v>
      </c>
      <c r="B59" s="14" t="s">
        <v>206</v>
      </c>
      <c r="C59" s="15" t="s">
        <v>207</v>
      </c>
      <c r="D59" s="14" t="s">
        <v>263</v>
      </c>
      <c r="E59" s="15" t="s">
        <v>264</v>
      </c>
      <c r="F59" s="13">
        <v>53201</v>
      </c>
      <c r="G59" s="15" t="s">
        <v>16</v>
      </c>
      <c r="H59" s="14" t="s">
        <v>66</v>
      </c>
      <c r="I59" s="16" t="s">
        <v>147</v>
      </c>
      <c r="J59" s="14" t="s">
        <v>19</v>
      </c>
      <c r="K59" s="13">
        <v>2</v>
      </c>
      <c r="L59" s="18">
        <v>0</v>
      </c>
      <c r="M59" s="18">
        <f t="shared" si="0"/>
        <v>0</v>
      </c>
    </row>
    <row r="60" spans="1:13" ht="23.25" customHeight="1" x14ac:dyDescent="0.25">
      <c r="A60" s="12">
        <v>49</v>
      </c>
      <c r="B60" s="14" t="s">
        <v>206</v>
      </c>
      <c r="C60" s="15" t="s">
        <v>207</v>
      </c>
      <c r="D60" s="14" t="s">
        <v>263</v>
      </c>
      <c r="E60" s="15" t="s">
        <v>264</v>
      </c>
      <c r="F60" s="13">
        <v>53201</v>
      </c>
      <c r="G60" s="15" t="s">
        <v>16</v>
      </c>
      <c r="H60" s="14" t="s">
        <v>67</v>
      </c>
      <c r="I60" s="16" t="s">
        <v>148</v>
      </c>
      <c r="J60" s="14" t="s">
        <v>19</v>
      </c>
      <c r="K60" s="13">
        <v>2</v>
      </c>
      <c r="L60" s="18">
        <v>0</v>
      </c>
      <c r="M60" s="18">
        <f t="shared" si="0"/>
        <v>0</v>
      </c>
    </row>
    <row r="61" spans="1:13" ht="24.75" customHeight="1" x14ac:dyDescent="0.25">
      <c r="A61" s="12">
        <v>50</v>
      </c>
      <c r="B61" s="14" t="s">
        <v>206</v>
      </c>
      <c r="C61" s="15" t="s">
        <v>207</v>
      </c>
      <c r="D61" s="14" t="s">
        <v>263</v>
      </c>
      <c r="E61" s="15" t="s">
        <v>264</v>
      </c>
      <c r="F61" s="13">
        <v>53201</v>
      </c>
      <c r="G61" s="15" t="s">
        <v>16</v>
      </c>
      <c r="H61" s="14" t="s">
        <v>68</v>
      </c>
      <c r="I61" s="16" t="s">
        <v>149</v>
      </c>
      <c r="J61" s="14" t="s">
        <v>19</v>
      </c>
      <c r="K61" s="13">
        <v>2</v>
      </c>
      <c r="L61" s="18">
        <v>0</v>
      </c>
      <c r="M61" s="18">
        <f t="shared" si="0"/>
        <v>0</v>
      </c>
    </row>
    <row r="62" spans="1:13" ht="24.75" customHeight="1" x14ac:dyDescent="0.25">
      <c r="A62" s="12">
        <v>51</v>
      </c>
      <c r="B62" s="14" t="s">
        <v>206</v>
      </c>
      <c r="C62" s="15" t="s">
        <v>207</v>
      </c>
      <c r="D62" s="14" t="s">
        <v>263</v>
      </c>
      <c r="E62" s="15" t="s">
        <v>264</v>
      </c>
      <c r="F62" s="13">
        <v>53201</v>
      </c>
      <c r="G62" s="15" t="s">
        <v>16</v>
      </c>
      <c r="H62" s="14" t="s">
        <v>69</v>
      </c>
      <c r="I62" s="16" t="s">
        <v>150</v>
      </c>
      <c r="J62" s="14" t="s">
        <v>188</v>
      </c>
      <c r="K62" s="13">
        <v>2</v>
      </c>
      <c r="L62" s="18">
        <v>0</v>
      </c>
      <c r="M62" s="18">
        <f t="shared" si="0"/>
        <v>0</v>
      </c>
    </row>
    <row r="63" spans="1:13" ht="21.75" customHeight="1" x14ac:dyDescent="0.25">
      <c r="A63" s="12">
        <v>52</v>
      </c>
      <c r="B63" s="14" t="s">
        <v>206</v>
      </c>
      <c r="C63" s="15" t="s">
        <v>207</v>
      </c>
      <c r="D63" s="14" t="s">
        <v>263</v>
      </c>
      <c r="E63" s="15" t="s">
        <v>264</v>
      </c>
      <c r="F63" s="13">
        <v>53201</v>
      </c>
      <c r="G63" s="15" t="s">
        <v>16</v>
      </c>
      <c r="H63" s="14" t="s">
        <v>70</v>
      </c>
      <c r="I63" s="16" t="s">
        <v>151</v>
      </c>
      <c r="J63" s="14" t="s">
        <v>19</v>
      </c>
      <c r="K63" s="13">
        <v>1</v>
      </c>
      <c r="L63" s="18">
        <v>0</v>
      </c>
      <c r="M63" s="18">
        <f t="shared" si="0"/>
        <v>0</v>
      </c>
    </row>
    <row r="64" spans="1:13" ht="25.5" customHeight="1" x14ac:dyDescent="0.25">
      <c r="A64" s="12">
        <v>53</v>
      </c>
      <c r="B64" s="14" t="s">
        <v>206</v>
      </c>
      <c r="C64" s="15" t="s">
        <v>207</v>
      </c>
      <c r="D64" s="14" t="s">
        <v>263</v>
      </c>
      <c r="E64" s="15" t="s">
        <v>264</v>
      </c>
      <c r="F64" s="13">
        <v>53201</v>
      </c>
      <c r="G64" s="15" t="s">
        <v>16</v>
      </c>
      <c r="H64" s="14" t="s">
        <v>71</v>
      </c>
      <c r="I64" s="16" t="s">
        <v>152</v>
      </c>
      <c r="J64" s="14" t="s">
        <v>19</v>
      </c>
      <c r="K64" s="13">
        <v>2</v>
      </c>
      <c r="L64" s="18">
        <v>0</v>
      </c>
      <c r="M64" s="18">
        <f t="shared" si="0"/>
        <v>0</v>
      </c>
    </row>
    <row r="65" spans="1:13" ht="27" customHeight="1" x14ac:dyDescent="0.25">
      <c r="A65" s="12">
        <v>54</v>
      </c>
      <c r="B65" s="14" t="s">
        <v>206</v>
      </c>
      <c r="C65" s="15" t="s">
        <v>207</v>
      </c>
      <c r="D65" s="14" t="s">
        <v>263</v>
      </c>
      <c r="E65" s="15" t="s">
        <v>264</v>
      </c>
      <c r="F65" s="13">
        <v>53201</v>
      </c>
      <c r="G65" s="15" t="s">
        <v>16</v>
      </c>
      <c r="H65" s="14" t="s">
        <v>72</v>
      </c>
      <c r="I65" s="16" t="s">
        <v>153</v>
      </c>
      <c r="J65" s="14" t="s">
        <v>19</v>
      </c>
      <c r="K65" s="13">
        <v>2</v>
      </c>
      <c r="L65" s="18">
        <v>0</v>
      </c>
      <c r="M65" s="18">
        <f t="shared" si="0"/>
        <v>0</v>
      </c>
    </row>
    <row r="66" spans="1:13" ht="27" customHeight="1" x14ac:dyDescent="0.25">
      <c r="A66" s="12">
        <v>55</v>
      </c>
      <c r="B66" s="14" t="s">
        <v>206</v>
      </c>
      <c r="C66" s="15" t="s">
        <v>207</v>
      </c>
      <c r="D66" s="14" t="s">
        <v>263</v>
      </c>
      <c r="E66" s="15" t="s">
        <v>264</v>
      </c>
      <c r="F66" s="13">
        <v>53201</v>
      </c>
      <c r="G66" s="15" t="s">
        <v>16</v>
      </c>
      <c r="H66" s="14" t="s">
        <v>73</v>
      </c>
      <c r="I66" s="16" t="s">
        <v>154</v>
      </c>
      <c r="J66" s="14" t="s">
        <v>19</v>
      </c>
      <c r="K66" s="13">
        <v>2</v>
      </c>
      <c r="L66" s="18">
        <v>0</v>
      </c>
      <c r="M66" s="18">
        <f t="shared" si="0"/>
        <v>0</v>
      </c>
    </row>
    <row r="67" spans="1:13" ht="26.25" customHeight="1" x14ac:dyDescent="0.25">
      <c r="A67" s="12">
        <v>56</v>
      </c>
      <c r="B67" s="14" t="s">
        <v>206</v>
      </c>
      <c r="C67" s="15" t="s">
        <v>207</v>
      </c>
      <c r="D67" s="14" t="s">
        <v>263</v>
      </c>
      <c r="E67" s="15" t="s">
        <v>264</v>
      </c>
      <c r="F67" s="13">
        <v>53201</v>
      </c>
      <c r="G67" s="15" t="s">
        <v>16</v>
      </c>
      <c r="H67" s="14" t="s">
        <v>74</v>
      </c>
      <c r="I67" s="16" t="s">
        <v>155</v>
      </c>
      <c r="J67" s="14" t="s">
        <v>19</v>
      </c>
      <c r="K67" s="13">
        <v>2</v>
      </c>
      <c r="L67" s="18">
        <v>0</v>
      </c>
      <c r="M67" s="18">
        <f t="shared" si="0"/>
        <v>0</v>
      </c>
    </row>
    <row r="68" spans="1:13" ht="27" customHeight="1" x14ac:dyDescent="0.25">
      <c r="A68" s="12">
        <v>57</v>
      </c>
      <c r="B68" s="14" t="s">
        <v>206</v>
      </c>
      <c r="C68" s="15" t="s">
        <v>207</v>
      </c>
      <c r="D68" s="14" t="s">
        <v>263</v>
      </c>
      <c r="E68" s="15" t="s">
        <v>264</v>
      </c>
      <c r="F68" s="13">
        <v>53201</v>
      </c>
      <c r="G68" s="15" t="s">
        <v>16</v>
      </c>
      <c r="H68" s="14" t="s">
        <v>75</v>
      </c>
      <c r="I68" s="16" t="s">
        <v>156</v>
      </c>
      <c r="J68" s="14" t="s">
        <v>19</v>
      </c>
      <c r="K68" s="13">
        <v>2</v>
      </c>
      <c r="L68" s="18">
        <v>0</v>
      </c>
      <c r="M68" s="18">
        <f t="shared" si="0"/>
        <v>0</v>
      </c>
    </row>
    <row r="69" spans="1:13" ht="27.75" customHeight="1" x14ac:dyDescent="0.25">
      <c r="A69" s="12">
        <v>58</v>
      </c>
      <c r="B69" s="14" t="s">
        <v>206</v>
      </c>
      <c r="C69" s="15" t="s">
        <v>207</v>
      </c>
      <c r="D69" s="14" t="s">
        <v>263</v>
      </c>
      <c r="E69" s="15" t="s">
        <v>264</v>
      </c>
      <c r="F69" s="13">
        <v>53201</v>
      </c>
      <c r="G69" s="15" t="s">
        <v>16</v>
      </c>
      <c r="H69" s="14" t="s">
        <v>76</v>
      </c>
      <c r="I69" s="16" t="s">
        <v>157</v>
      </c>
      <c r="J69" s="14" t="s">
        <v>19</v>
      </c>
      <c r="K69" s="13">
        <v>1</v>
      </c>
      <c r="L69" s="18">
        <v>0</v>
      </c>
      <c r="M69" s="18">
        <f t="shared" si="0"/>
        <v>0</v>
      </c>
    </row>
    <row r="70" spans="1:13" ht="30" customHeight="1" x14ac:dyDescent="0.25">
      <c r="A70" s="12">
        <v>59</v>
      </c>
      <c r="B70" s="14" t="s">
        <v>206</v>
      </c>
      <c r="C70" s="15" t="s">
        <v>207</v>
      </c>
      <c r="D70" s="14" t="s">
        <v>263</v>
      </c>
      <c r="E70" s="15" t="s">
        <v>264</v>
      </c>
      <c r="F70" s="13">
        <v>53201</v>
      </c>
      <c r="G70" s="15" t="s">
        <v>16</v>
      </c>
      <c r="H70" s="14" t="s">
        <v>77</v>
      </c>
      <c r="I70" s="16" t="s">
        <v>158</v>
      </c>
      <c r="J70" s="14" t="s">
        <v>19</v>
      </c>
      <c r="K70" s="13">
        <v>2</v>
      </c>
      <c r="L70" s="18">
        <v>0</v>
      </c>
      <c r="M70" s="18">
        <f t="shared" si="0"/>
        <v>0</v>
      </c>
    </row>
    <row r="71" spans="1:13" ht="30" customHeight="1" x14ac:dyDescent="0.25">
      <c r="A71" s="12">
        <v>60</v>
      </c>
      <c r="B71" s="14" t="s">
        <v>206</v>
      </c>
      <c r="C71" s="15" t="s">
        <v>207</v>
      </c>
      <c r="D71" s="14" t="s">
        <v>263</v>
      </c>
      <c r="E71" s="15" t="s">
        <v>264</v>
      </c>
      <c r="F71" s="13">
        <v>53201</v>
      </c>
      <c r="G71" s="15" t="s">
        <v>16</v>
      </c>
      <c r="H71" s="14" t="s">
        <v>78</v>
      </c>
      <c r="I71" s="16" t="s">
        <v>159</v>
      </c>
      <c r="J71" s="14" t="s">
        <v>19</v>
      </c>
      <c r="K71" s="13">
        <v>2</v>
      </c>
      <c r="L71" s="18">
        <v>0</v>
      </c>
      <c r="M71" s="18">
        <f t="shared" si="0"/>
        <v>0</v>
      </c>
    </row>
    <row r="72" spans="1:13" ht="26.25" customHeight="1" x14ac:dyDescent="0.25">
      <c r="A72" s="12">
        <v>61</v>
      </c>
      <c r="B72" s="14" t="s">
        <v>206</v>
      </c>
      <c r="C72" s="15" t="s">
        <v>207</v>
      </c>
      <c r="D72" s="14" t="s">
        <v>263</v>
      </c>
      <c r="E72" s="15" t="s">
        <v>264</v>
      </c>
      <c r="F72" s="13">
        <v>53201</v>
      </c>
      <c r="G72" s="15" t="s">
        <v>16</v>
      </c>
      <c r="H72" s="14" t="s">
        <v>79</v>
      </c>
      <c r="I72" s="16" t="s">
        <v>160</v>
      </c>
      <c r="J72" s="14" t="s">
        <v>19</v>
      </c>
      <c r="K72" s="13">
        <v>2</v>
      </c>
      <c r="L72" s="18">
        <v>0</v>
      </c>
      <c r="M72" s="18">
        <f t="shared" si="0"/>
        <v>0</v>
      </c>
    </row>
    <row r="73" spans="1:13" ht="72.75" customHeight="1" x14ac:dyDescent="0.25">
      <c r="A73" s="12">
        <v>62</v>
      </c>
      <c r="B73" s="14" t="s">
        <v>206</v>
      </c>
      <c r="C73" s="15" t="s">
        <v>207</v>
      </c>
      <c r="D73" s="14" t="s">
        <v>263</v>
      </c>
      <c r="E73" s="15" t="s">
        <v>264</v>
      </c>
      <c r="F73" s="13">
        <v>53201</v>
      </c>
      <c r="G73" s="15" t="s">
        <v>16</v>
      </c>
      <c r="H73" s="14" t="s">
        <v>80</v>
      </c>
      <c r="I73" s="16" t="s">
        <v>224</v>
      </c>
      <c r="J73" s="14" t="s">
        <v>19</v>
      </c>
      <c r="K73" s="13">
        <v>6</v>
      </c>
      <c r="L73" s="18">
        <v>0</v>
      </c>
      <c r="M73" s="18">
        <f t="shared" si="0"/>
        <v>0</v>
      </c>
    </row>
    <row r="74" spans="1:13" ht="29.25" customHeight="1" x14ac:dyDescent="0.25">
      <c r="A74" s="12">
        <v>63</v>
      </c>
      <c r="B74" s="14" t="s">
        <v>206</v>
      </c>
      <c r="C74" s="15" t="s">
        <v>207</v>
      </c>
      <c r="D74" s="14" t="s">
        <v>263</v>
      </c>
      <c r="E74" s="15" t="s">
        <v>264</v>
      </c>
      <c r="F74" s="13">
        <v>53201</v>
      </c>
      <c r="G74" s="15" t="s">
        <v>16</v>
      </c>
      <c r="H74" s="14" t="s">
        <v>81</v>
      </c>
      <c r="I74" s="16" t="s">
        <v>161</v>
      </c>
      <c r="J74" s="14" t="s">
        <v>19</v>
      </c>
      <c r="K74" s="13">
        <v>2</v>
      </c>
      <c r="L74" s="18">
        <v>0</v>
      </c>
      <c r="M74" s="18">
        <f t="shared" si="0"/>
        <v>0</v>
      </c>
    </row>
    <row r="75" spans="1:13" ht="25.5" customHeight="1" x14ac:dyDescent="0.25">
      <c r="A75" s="12">
        <v>64</v>
      </c>
      <c r="B75" s="14" t="s">
        <v>206</v>
      </c>
      <c r="C75" s="15" t="s">
        <v>207</v>
      </c>
      <c r="D75" s="14" t="s">
        <v>263</v>
      </c>
      <c r="E75" s="15" t="s">
        <v>264</v>
      </c>
      <c r="F75" s="13">
        <v>53201</v>
      </c>
      <c r="G75" s="15" t="s">
        <v>16</v>
      </c>
      <c r="H75" s="14" t="s">
        <v>82</v>
      </c>
      <c r="I75" s="16" t="s">
        <v>162</v>
      </c>
      <c r="J75" s="14" t="s">
        <v>19</v>
      </c>
      <c r="K75" s="13">
        <v>2</v>
      </c>
      <c r="L75" s="18">
        <v>0</v>
      </c>
      <c r="M75" s="18">
        <f t="shared" si="0"/>
        <v>0</v>
      </c>
    </row>
    <row r="76" spans="1:13" ht="27" customHeight="1" x14ac:dyDescent="0.25">
      <c r="A76" s="12">
        <v>65</v>
      </c>
      <c r="B76" s="14" t="s">
        <v>206</v>
      </c>
      <c r="C76" s="15" t="s">
        <v>207</v>
      </c>
      <c r="D76" s="14" t="s">
        <v>263</v>
      </c>
      <c r="E76" s="15" t="s">
        <v>264</v>
      </c>
      <c r="F76" s="13">
        <v>53201</v>
      </c>
      <c r="G76" s="15" t="s">
        <v>16</v>
      </c>
      <c r="H76" s="14" t="s">
        <v>83</v>
      </c>
      <c r="I76" s="16" t="s">
        <v>163</v>
      </c>
      <c r="J76" s="14" t="s">
        <v>19</v>
      </c>
      <c r="K76" s="13">
        <v>5</v>
      </c>
      <c r="L76" s="18">
        <v>0</v>
      </c>
      <c r="M76" s="18">
        <f t="shared" si="0"/>
        <v>0</v>
      </c>
    </row>
    <row r="77" spans="1:13" ht="28.5" customHeight="1" x14ac:dyDescent="0.25">
      <c r="A77" s="12">
        <v>66</v>
      </c>
      <c r="B77" s="14" t="s">
        <v>206</v>
      </c>
      <c r="C77" s="15" t="s">
        <v>207</v>
      </c>
      <c r="D77" s="14" t="s">
        <v>263</v>
      </c>
      <c r="E77" s="15" t="s">
        <v>264</v>
      </c>
      <c r="F77" s="13">
        <v>53201</v>
      </c>
      <c r="G77" s="15" t="s">
        <v>16</v>
      </c>
      <c r="H77" s="14" t="s">
        <v>84</v>
      </c>
      <c r="I77" s="16" t="s">
        <v>164</v>
      </c>
      <c r="J77" s="14" t="s">
        <v>19</v>
      </c>
      <c r="K77" s="13">
        <v>10</v>
      </c>
      <c r="L77" s="18">
        <v>0</v>
      </c>
      <c r="M77" s="18">
        <f t="shared" ref="M77:M127" si="1">K77*L77</f>
        <v>0</v>
      </c>
    </row>
    <row r="78" spans="1:13" ht="28.5" customHeight="1" x14ac:dyDescent="0.25">
      <c r="A78" s="12">
        <v>67</v>
      </c>
      <c r="B78" s="14" t="s">
        <v>206</v>
      </c>
      <c r="C78" s="15" t="s">
        <v>207</v>
      </c>
      <c r="D78" s="14" t="s">
        <v>263</v>
      </c>
      <c r="E78" s="15" t="s">
        <v>264</v>
      </c>
      <c r="F78" s="13">
        <v>53201</v>
      </c>
      <c r="G78" s="15" t="s">
        <v>16</v>
      </c>
      <c r="H78" s="14" t="s">
        <v>85</v>
      </c>
      <c r="I78" s="16" t="s">
        <v>165</v>
      </c>
      <c r="J78" s="14" t="s">
        <v>19</v>
      </c>
      <c r="K78" s="13">
        <v>5</v>
      </c>
      <c r="L78" s="18">
        <v>0</v>
      </c>
      <c r="M78" s="18">
        <f t="shared" si="1"/>
        <v>0</v>
      </c>
    </row>
    <row r="79" spans="1:13" ht="28.5" customHeight="1" x14ac:dyDescent="0.25">
      <c r="A79" s="12">
        <v>68</v>
      </c>
      <c r="B79" s="14" t="s">
        <v>206</v>
      </c>
      <c r="C79" s="15" t="s">
        <v>207</v>
      </c>
      <c r="D79" s="14" t="s">
        <v>263</v>
      </c>
      <c r="E79" s="15" t="s">
        <v>264</v>
      </c>
      <c r="F79" s="13">
        <v>53201</v>
      </c>
      <c r="G79" s="15" t="s">
        <v>16</v>
      </c>
      <c r="H79" s="14" t="s">
        <v>86</v>
      </c>
      <c r="I79" s="16" t="s">
        <v>166</v>
      </c>
      <c r="J79" s="14" t="s">
        <v>19</v>
      </c>
      <c r="K79" s="13">
        <v>10</v>
      </c>
      <c r="L79" s="18">
        <v>0</v>
      </c>
      <c r="M79" s="18">
        <f t="shared" si="1"/>
        <v>0</v>
      </c>
    </row>
    <row r="80" spans="1:13" ht="28.5" customHeight="1" x14ac:dyDescent="0.25">
      <c r="A80" s="12">
        <v>69</v>
      </c>
      <c r="B80" s="14" t="s">
        <v>206</v>
      </c>
      <c r="C80" s="15" t="s">
        <v>207</v>
      </c>
      <c r="D80" s="14" t="s">
        <v>263</v>
      </c>
      <c r="E80" s="15" t="s">
        <v>264</v>
      </c>
      <c r="F80" s="13">
        <v>53201</v>
      </c>
      <c r="G80" s="15" t="s">
        <v>16</v>
      </c>
      <c r="H80" s="14" t="s">
        <v>87</v>
      </c>
      <c r="I80" s="16" t="s">
        <v>168</v>
      </c>
      <c r="J80" s="14" t="s">
        <v>19</v>
      </c>
      <c r="K80" s="13">
        <v>1</v>
      </c>
      <c r="L80" s="18">
        <v>0</v>
      </c>
      <c r="M80" s="18">
        <f t="shared" si="1"/>
        <v>0</v>
      </c>
    </row>
    <row r="81" spans="1:13" ht="29.25" customHeight="1" x14ac:dyDescent="0.25">
      <c r="A81" s="12">
        <v>70</v>
      </c>
      <c r="B81" s="14" t="s">
        <v>206</v>
      </c>
      <c r="C81" s="15" t="s">
        <v>207</v>
      </c>
      <c r="D81" s="14" t="s">
        <v>263</v>
      </c>
      <c r="E81" s="15" t="s">
        <v>264</v>
      </c>
      <c r="F81" s="13">
        <v>53201</v>
      </c>
      <c r="G81" s="15" t="s">
        <v>16</v>
      </c>
      <c r="H81" s="14" t="s">
        <v>2</v>
      </c>
      <c r="I81" s="16" t="s">
        <v>167</v>
      </c>
      <c r="J81" s="14" t="s">
        <v>19</v>
      </c>
      <c r="K81" s="13">
        <v>4</v>
      </c>
      <c r="L81" s="18">
        <v>0</v>
      </c>
      <c r="M81" s="18">
        <f t="shared" si="1"/>
        <v>0</v>
      </c>
    </row>
    <row r="82" spans="1:13" ht="27.75" customHeight="1" x14ac:dyDescent="0.25">
      <c r="A82" s="12">
        <v>71</v>
      </c>
      <c r="B82" s="14" t="s">
        <v>206</v>
      </c>
      <c r="C82" s="15" t="s">
        <v>207</v>
      </c>
      <c r="D82" s="14" t="s">
        <v>263</v>
      </c>
      <c r="E82" s="15" t="s">
        <v>264</v>
      </c>
      <c r="F82" s="13">
        <v>53201</v>
      </c>
      <c r="G82" s="15" t="s">
        <v>16</v>
      </c>
      <c r="H82" s="14" t="s">
        <v>88</v>
      </c>
      <c r="I82" s="16" t="s">
        <v>169</v>
      </c>
      <c r="J82" s="14" t="s">
        <v>19</v>
      </c>
      <c r="K82" s="13">
        <v>10</v>
      </c>
      <c r="L82" s="18">
        <v>0</v>
      </c>
      <c r="M82" s="18">
        <f t="shared" si="1"/>
        <v>0</v>
      </c>
    </row>
    <row r="83" spans="1:13" ht="29.25" customHeight="1" x14ac:dyDescent="0.25">
      <c r="A83" s="12">
        <v>72</v>
      </c>
      <c r="B83" s="14" t="s">
        <v>206</v>
      </c>
      <c r="C83" s="15" t="s">
        <v>207</v>
      </c>
      <c r="D83" s="14" t="s">
        <v>263</v>
      </c>
      <c r="E83" s="15" t="s">
        <v>264</v>
      </c>
      <c r="F83" s="13">
        <v>53201</v>
      </c>
      <c r="G83" s="15" t="s">
        <v>16</v>
      </c>
      <c r="H83" s="14" t="s">
        <v>89</v>
      </c>
      <c r="I83" s="16" t="s">
        <v>170</v>
      </c>
      <c r="J83" s="14" t="s">
        <v>19</v>
      </c>
      <c r="K83" s="13">
        <v>2</v>
      </c>
      <c r="L83" s="18">
        <v>0</v>
      </c>
      <c r="M83" s="18">
        <f t="shared" si="1"/>
        <v>0</v>
      </c>
    </row>
    <row r="84" spans="1:13" ht="24.75" customHeight="1" x14ac:dyDescent="0.25">
      <c r="A84" s="12">
        <v>73</v>
      </c>
      <c r="B84" s="14" t="s">
        <v>206</v>
      </c>
      <c r="C84" s="15" t="s">
        <v>207</v>
      </c>
      <c r="D84" s="14" t="s">
        <v>263</v>
      </c>
      <c r="E84" s="15" t="s">
        <v>264</v>
      </c>
      <c r="F84" s="13">
        <v>53201</v>
      </c>
      <c r="G84" s="15" t="s">
        <v>16</v>
      </c>
      <c r="H84" s="14" t="s">
        <v>90</v>
      </c>
      <c r="I84" s="16" t="s">
        <v>171</v>
      </c>
      <c r="J84" s="14" t="s">
        <v>19</v>
      </c>
      <c r="K84" s="13">
        <v>2</v>
      </c>
      <c r="L84" s="18">
        <v>0</v>
      </c>
      <c r="M84" s="18">
        <f t="shared" si="1"/>
        <v>0</v>
      </c>
    </row>
    <row r="85" spans="1:13" ht="35.25" customHeight="1" x14ac:dyDescent="0.25">
      <c r="A85" s="12">
        <v>74</v>
      </c>
      <c r="B85" s="14" t="s">
        <v>206</v>
      </c>
      <c r="C85" s="15" t="s">
        <v>207</v>
      </c>
      <c r="D85" s="14" t="s">
        <v>263</v>
      </c>
      <c r="E85" s="15" t="s">
        <v>264</v>
      </c>
      <c r="F85" s="13">
        <v>53201</v>
      </c>
      <c r="G85" s="15" t="s">
        <v>16</v>
      </c>
      <c r="H85" s="14" t="s">
        <v>91</v>
      </c>
      <c r="I85" s="16" t="s">
        <v>172</v>
      </c>
      <c r="J85" s="14" t="s">
        <v>19</v>
      </c>
      <c r="K85" s="13">
        <v>2</v>
      </c>
      <c r="L85" s="18">
        <v>0</v>
      </c>
      <c r="M85" s="18">
        <f t="shared" si="1"/>
        <v>0</v>
      </c>
    </row>
    <row r="86" spans="1:13" ht="27" customHeight="1" x14ac:dyDescent="0.25">
      <c r="A86" s="12">
        <v>75</v>
      </c>
      <c r="B86" s="14" t="s">
        <v>206</v>
      </c>
      <c r="C86" s="15" t="s">
        <v>207</v>
      </c>
      <c r="D86" s="14" t="s">
        <v>263</v>
      </c>
      <c r="E86" s="15" t="s">
        <v>264</v>
      </c>
      <c r="F86" s="13">
        <v>53201</v>
      </c>
      <c r="G86" s="15" t="s">
        <v>16</v>
      </c>
      <c r="H86" s="14" t="s">
        <v>6</v>
      </c>
      <c r="I86" s="16" t="s">
        <v>173</v>
      </c>
      <c r="J86" s="14" t="s">
        <v>19</v>
      </c>
      <c r="K86" s="13">
        <v>2</v>
      </c>
      <c r="L86" s="18">
        <v>0</v>
      </c>
      <c r="M86" s="18">
        <f t="shared" si="1"/>
        <v>0</v>
      </c>
    </row>
    <row r="87" spans="1:13" ht="29.25" customHeight="1" x14ac:dyDescent="0.25">
      <c r="A87" s="12">
        <v>76</v>
      </c>
      <c r="B87" s="14" t="s">
        <v>206</v>
      </c>
      <c r="C87" s="15" t="s">
        <v>207</v>
      </c>
      <c r="D87" s="14" t="s">
        <v>263</v>
      </c>
      <c r="E87" s="15" t="s">
        <v>264</v>
      </c>
      <c r="F87" s="13">
        <v>53201</v>
      </c>
      <c r="G87" s="15" t="s">
        <v>16</v>
      </c>
      <c r="H87" s="14" t="s">
        <v>10</v>
      </c>
      <c r="I87" s="16" t="s">
        <v>174</v>
      </c>
      <c r="J87" s="14" t="s">
        <v>19</v>
      </c>
      <c r="K87" s="13">
        <v>2</v>
      </c>
      <c r="L87" s="18">
        <v>0</v>
      </c>
      <c r="M87" s="18">
        <f t="shared" si="1"/>
        <v>0</v>
      </c>
    </row>
    <row r="88" spans="1:13" ht="36" customHeight="1" x14ac:dyDescent="0.25">
      <c r="A88" s="12">
        <v>77</v>
      </c>
      <c r="B88" s="14" t="s">
        <v>206</v>
      </c>
      <c r="C88" s="15" t="s">
        <v>207</v>
      </c>
      <c r="D88" s="14" t="s">
        <v>263</v>
      </c>
      <c r="E88" s="15" t="s">
        <v>264</v>
      </c>
      <c r="F88" s="13">
        <v>53201</v>
      </c>
      <c r="G88" s="15" t="s">
        <v>16</v>
      </c>
      <c r="H88" s="14" t="s">
        <v>92</v>
      </c>
      <c r="I88" s="16" t="s">
        <v>225</v>
      </c>
      <c r="J88" s="14" t="s">
        <v>19</v>
      </c>
      <c r="K88" s="13">
        <v>2</v>
      </c>
      <c r="L88" s="18">
        <v>0</v>
      </c>
      <c r="M88" s="18">
        <f t="shared" si="1"/>
        <v>0</v>
      </c>
    </row>
    <row r="89" spans="1:13" ht="27" customHeight="1" x14ac:dyDescent="0.25">
      <c r="A89" s="12">
        <v>78</v>
      </c>
      <c r="B89" s="14" t="s">
        <v>206</v>
      </c>
      <c r="C89" s="15" t="s">
        <v>207</v>
      </c>
      <c r="D89" s="14" t="s">
        <v>263</v>
      </c>
      <c r="E89" s="15" t="s">
        <v>264</v>
      </c>
      <c r="F89" s="13">
        <v>53201</v>
      </c>
      <c r="G89" s="15" t="s">
        <v>16</v>
      </c>
      <c r="H89" s="14" t="s">
        <v>93</v>
      </c>
      <c r="I89" s="16" t="s">
        <v>175</v>
      </c>
      <c r="J89" s="14" t="s">
        <v>19</v>
      </c>
      <c r="K89" s="13">
        <v>10</v>
      </c>
      <c r="L89" s="18">
        <v>0</v>
      </c>
      <c r="M89" s="18">
        <f t="shared" si="1"/>
        <v>0</v>
      </c>
    </row>
    <row r="90" spans="1:13" ht="31.5" customHeight="1" x14ac:dyDescent="0.25">
      <c r="A90" s="12">
        <v>79</v>
      </c>
      <c r="B90" s="14" t="s">
        <v>206</v>
      </c>
      <c r="C90" s="15" t="s">
        <v>207</v>
      </c>
      <c r="D90" s="14" t="s">
        <v>263</v>
      </c>
      <c r="E90" s="15" t="s">
        <v>264</v>
      </c>
      <c r="F90" s="13">
        <v>53201</v>
      </c>
      <c r="G90" s="15" t="s">
        <v>16</v>
      </c>
      <c r="H90" s="14" t="s">
        <v>94</v>
      </c>
      <c r="I90" s="16" t="s">
        <v>176</v>
      </c>
      <c r="J90" s="14" t="s">
        <v>19</v>
      </c>
      <c r="K90" s="13">
        <v>5</v>
      </c>
      <c r="L90" s="18">
        <v>0</v>
      </c>
      <c r="M90" s="18">
        <f t="shared" si="1"/>
        <v>0</v>
      </c>
    </row>
    <row r="91" spans="1:13" ht="27.75" customHeight="1" x14ac:dyDescent="0.25">
      <c r="A91" s="12">
        <v>80</v>
      </c>
      <c r="B91" s="14" t="s">
        <v>206</v>
      </c>
      <c r="C91" s="15" t="s">
        <v>207</v>
      </c>
      <c r="D91" s="14" t="s">
        <v>263</v>
      </c>
      <c r="E91" s="15" t="s">
        <v>264</v>
      </c>
      <c r="F91" s="13">
        <v>53201</v>
      </c>
      <c r="G91" s="15" t="s">
        <v>16</v>
      </c>
      <c r="H91" s="14" t="s">
        <v>95</v>
      </c>
      <c r="I91" s="16" t="s">
        <v>177</v>
      </c>
      <c r="J91" s="14" t="s">
        <v>19</v>
      </c>
      <c r="K91" s="13">
        <v>10</v>
      </c>
      <c r="L91" s="18">
        <v>0</v>
      </c>
      <c r="M91" s="18">
        <f t="shared" si="1"/>
        <v>0</v>
      </c>
    </row>
    <row r="92" spans="1:13" ht="35.25" customHeight="1" x14ac:dyDescent="0.25">
      <c r="A92" s="12">
        <v>81</v>
      </c>
      <c r="B92" s="14" t="s">
        <v>206</v>
      </c>
      <c r="C92" s="15" t="s">
        <v>207</v>
      </c>
      <c r="D92" s="14" t="s">
        <v>263</v>
      </c>
      <c r="E92" s="15" t="s">
        <v>264</v>
      </c>
      <c r="F92" s="13">
        <v>53201</v>
      </c>
      <c r="G92" s="15" t="s">
        <v>16</v>
      </c>
      <c r="H92" s="14" t="s">
        <v>96</v>
      </c>
      <c r="I92" s="16" t="s">
        <v>178</v>
      </c>
      <c r="J92" s="14" t="s">
        <v>19</v>
      </c>
      <c r="K92" s="13">
        <v>2</v>
      </c>
      <c r="L92" s="18">
        <v>0</v>
      </c>
      <c r="M92" s="18">
        <f t="shared" si="1"/>
        <v>0</v>
      </c>
    </row>
    <row r="93" spans="1:13" ht="30" customHeight="1" x14ac:dyDescent="0.25">
      <c r="A93" s="12">
        <v>82</v>
      </c>
      <c r="B93" s="14" t="s">
        <v>206</v>
      </c>
      <c r="C93" s="15" t="s">
        <v>207</v>
      </c>
      <c r="D93" s="14" t="s">
        <v>263</v>
      </c>
      <c r="E93" s="15" t="s">
        <v>264</v>
      </c>
      <c r="F93" s="13">
        <v>53201</v>
      </c>
      <c r="G93" s="15" t="s">
        <v>16</v>
      </c>
      <c r="H93" s="14" t="s">
        <v>97</v>
      </c>
      <c r="I93" s="16" t="s">
        <v>179</v>
      </c>
      <c r="J93" s="14" t="s">
        <v>19</v>
      </c>
      <c r="K93" s="13">
        <v>2</v>
      </c>
      <c r="L93" s="18">
        <v>0</v>
      </c>
      <c r="M93" s="18">
        <f t="shared" si="1"/>
        <v>0</v>
      </c>
    </row>
    <row r="94" spans="1:13" ht="22.5" x14ac:dyDescent="0.25">
      <c r="A94" s="12">
        <v>83</v>
      </c>
      <c r="B94" s="14" t="s">
        <v>206</v>
      </c>
      <c r="C94" s="15" t="s">
        <v>207</v>
      </c>
      <c r="D94" s="14" t="s">
        <v>263</v>
      </c>
      <c r="E94" s="15" t="s">
        <v>264</v>
      </c>
      <c r="F94" s="13">
        <v>53201</v>
      </c>
      <c r="G94" s="15" t="s">
        <v>16</v>
      </c>
      <c r="H94" s="14" t="s">
        <v>98</v>
      </c>
      <c r="I94" s="16" t="s">
        <v>226</v>
      </c>
      <c r="J94" s="14" t="s">
        <v>19</v>
      </c>
      <c r="K94" s="13">
        <v>2</v>
      </c>
      <c r="L94" s="18">
        <v>0</v>
      </c>
      <c r="M94" s="18">
        <f t="shared" si="1"/>
        <v>0</v>
      </c>
    </row>
    <row r="95" spans="1:13" ht="22.5" x14ac:dyDescent="0.25">
      <c r="A95" s="12">
        <v>84</v>
      </c>
      <c r="B95" s="14" t="s">
        <v>206</v>
      </c>
      <c r="C95" s="15" t="s">
        <v>207</v>
      </c>
      <c r="D95" s="14" t="s">
        <v>263</v>
      </c>
      <c r="E95" s="15" t="s">
        <v>264</v>
      </c>
      <c r="F95" s="13">
        <v>53201</v>
      </c>
      <c r="G95" s="15" t="s">
        <v>16</v>
      </c>
      <c r="H95" s="14" t="s">
        <v>99</v>
      </c>
      <c r="I95" s="16" t="s">
        <v>180</v>
      </c>
      <c r="J95" s="14" t="s">
        <v>19</v>
      </c>
      <c r="K95" s="13">
        <v>8</v>
      </c>
      <c r="L95" s="18">
        <v>0</v>
      </c>
      <c r="M95" s="18">
        <f t="shared" si="1"/>
        <v>0</v>
      </c>
    </row>
    <row r="96" spans="1:13" ht="22.5" x14ac:dyDescent="0.25">
      <c r="A96" s="12">
        <v>85</v>
      </c>
      <c r="B96" s="14" t="s">
        <v>206</v>
      </c>
      <c r="C96" s="15" t="s">
        <v>207</v>
      </c>
      <c r="D96" s="14" t="s">
        <v>263</v>
      </c>
      <c r="E96" s="15" t="s">
        <v>264</v>
      </c>
      <c r="F96" s="13">
        <v>53201</v>
      </c>
      <c r="G96" s="15" t="s">
        <v>16</v>
      </c>
      <c r="H96" s="14" t="s">
        <v>100</v>
      </c>
      <c r="I96" s="16" t="s">
        <v>181</v>
      </c>
      <c r="J96" s="14" t="s">
        <v>19</v>
      </c>
      <c r="K96" s="13">
        <v>2</v>
      </c>
      <c r="L96" s="18">
        <v>0</v>
      </c>
      <c r="M96" s="18">
        <f t="shared" si="1"/>
        <v>0</v>
      </c>
    </row>
    <row r="97" spans="1:13" ht="22.5" x14ac:dyDescent="0.25">
      <c r="A97" s="12">
        <v>86</v>
      </c>
      <c r="B97" s="14" t="s">
        <v>206</v>
      </c>
      <c r="C97" s="15" t="s">
        <v>207</v>
      </c>
      <c r="D97" s="14" t="s">
        <v>263</v>
      </c>
      <c r="E97" s="15" t="s">
        <v>264</v>
      </c>
      <c r="F97" s="13">
        <v>53201</v>
      </c>
      <c r="G97" s="15" t="s">
        <v>16</v>
      </c>
      <c r="H97" s="14" t="s">
        <v>101</v>
      </c>
      <c r="I97" s="16" t="s">
        <v>182</v>
      </c>
      <c r="J97" s="14" t="s">
        <v>19</v>
      </c>
      <c r="K97" s="13">
        <v>10</v>
      </c>
      <c r="L97" s="18">
        <v>0</v>
      </c>
      <c r="M97" s="18">
        <f t="shared" si="1"/>
        <v>0</v>
      </c>
    </row>
    <row r="98" spans="1:13" ht="45.75" customHeight="1" x14ac:dyDescent="0.25">
      <c r="A98" s="12">
        <v>87</v>
      </c>
      <c r="B98" s="14" t="s">
        <v>206</v>
      </c>
      <c r="C98" s="15" t="s">
        <v>207</v>
      </c>
      <c r="D98" s="14" t="s">
        <v>263</v>
      </c>
      <c r="E98" s="15" t="s">
        <v>264</v>
      </c>
      <c r="F98" s="13">
        <v>53201</v>
      </c>
      <c r="G98" s="15" t="s">
        <v>16</v>
      </c>
      <c r="H98" s="14" t="s">
        <v>102</v>
      </c>
      <c r="I98" s="16" t="s">
        <v>227</v>
      </c>
      <c r="J98" s="14" t="s">
        <v>19</v>
      </c>
      <c r="K98" s="13">
        <v>1</v>
      </c>
      <c r="L98" s="18">
        <v>0</v>
      </c>
      <c r="M98" s="18">
        <f t="shared" si="1"/>
        <v>0</v>
      </c>
    </row>
    <row r="99" spans="1:13" ht="22.5" x14ac:dyDescent="0.25">
      <c r="A99" s="12">
        <v>88</v>
      </c>
      <c r="B99" s="14" t="s">
        <v>206</v>
      </c>
      <c r="C99" s="15" t="s">
        <v>207</v>
      </c>
      <c r="D99" s="14" t="s">
        <v>263</v>
      </c>
      <c r="E99" s="15" t="s">
        <v>264</v>
      </c>
      <c r="F99" s="13">
        <v>53201</v>
      </c>
      <c r="G99" s="15" t="s">
        <v>16</v>
      </c>
      <c r="H99" s="14" t="s">
        <v>103</v>
      </c>
      <c r="I99" s="16" t="s">
        <v>183</v>
      </c>
      <c r="J99" s="14" t="s">
        <v>19</v>
      </c>
      <c r="K99" s="13">
        <v>2</v>
      </c>
      <c r="L99" s="18">
        <v>0</v>
      </c>
      <c r="M99" s="18">
        <f t="shared" si="1"/>
        <v>0</v>
      </c>
    </row>
    <row r="100" spans="1:13" ht="22.5" x14ac:dyDescent="0.25">
      <c r="A100" s="12">
        <v>89</v>
      </c>
      <c r="B100" s="14" t="s">
        <v>206</v>
      </c>
      <c r="C100" s="15" t="s">
        <v>207</v>
      </c>
      <c r="D100" s="14" t="s">
        <v>263</v>
      </c>
      <c r="E100" s="15" t="s">
        <v>264</v>
      </c>
      <c r="F100" s="13">
        <v>53201</v>
      </c>
      <c r="G100" s="15" t="s">
        <v>16</v>
      </c>
      <c r="H100" s="14" t="s">
        <v>0</v>
      </c>
      <c r="I100" s="16" t="s">
        <v>184</v>
      </c>
      <c r="J100" s="14" t="s">
        <v>19</v>
      </c>
      <c r="K100" s="13">
        <v>1</v>
      </c>
      <c r="L100" s="18">
        <v>0</v>
      </c>
      <c r="M100" s="18">
        <f t="shared" si="1"/>
        <v>0</v>
      </c>
    </row>
    <row r="101" spans="1:13" ht="22.5" x14ac:dyDescent="0.25">
      <c r="A101" s="12">
        <v>90</v>
      </c>
      <c r="B101" s="14" t="s">
        <v>206</v>
      </c>
      <c r="C101" s="15" t="s">
        <v>207</v>
      </c>
      <c r="D101" s="14" t="s">
        <v>263</v>
      </c>
      <c r="E101" s="15" t="s">
        <v>264</v>
      </c>
      <c r="F101" s="13">
        <v>53201</v>
      </c>
      <c r="G101" s="15" t="s">
        <v>16</v>
      </c>
      <c r="H101" s="14" t="s">
        <v>9</v>
      </c>
      <c r="I101" s="16" t="s">
        <v>185</v>
      </c>
      <c r="J101" s="14" t="s">
        <v>19</v>
      </c>
      <c r="K101" s="13">
        <v>1</v>
      </c>
      <c r="L101" s="18">
        <v>0</v>
      </c>
      <c r="M101" s="18">
        <f t="shared" si="1"/>
        <v>0</v>
      </c>
    </row>
    <row r="102" spans="1:13" ht="22.5" x14ac:dyDescent="0.25">
      <c r="A102" s="12">
        <v>91</v>
      </c>
      <c r="B102" s="14" t="s">
        <v>206</v>
      </c>
      <c r="C102" s="15" t="s">
        <v>207</v>
      </c>
      <c r="D102" s="14" t="s">
        <v>263</v>
      </c>
      <c r="E102" s="15" t="s">
        <v>264</v>
      </c>
      <c r="F102" s="13">
        <v>53201</v>
      </c>
      <c r="G102" s="15" t="s">
        <v>16</v>
      </c>
      <c r="H102" s="14" t="s">
        <v>104</v>
      </c>
      <c r="I102" s="16" t="s">
        <v>186</v>
      </c>
      <c r="J102" s="14" t="s">
        <v>189</v>
      </c>
      <c r="K102" s="13">
        <v>1</v>
      </c>
      <c r="L102" s="18">
        <v>0</v>
      </c>
      <c r="M102" s="18">
        <f t="shared" si="1"/>
        <v>0</v>
      </c>
    </row>
    <row r="103" spans="1:13" ht="27" customHeight="1" x14ac:dyDescent="0.25">
      <c r="A103" s="12">
        <v>92</v>
      </c>
      <c r="B103" s="14" t="s">
        <v>206</v>
      </c>
      <c r="C103" s="15" t="s">
        <v>207</v>
      </c>
      <c r="D103" s="14" t="s">
        <v>263</v>
      </c>
      <c r="E103" s="15" t="s">
        <v>264</v>
      </c>
      <c r="F103" s="13">
        <v>53201</v>
      </c>
      <c r="G103" s="15" t="s">
        <v>16</v>
      </c>
      <c r="H103" s="14" t="s">
        <v>105</v>
      </c>
      <c r="I103" s="16" t="s">
        <v>187</v>
      </c>
      <c r="J103" s="14" t="s">
        <v>19</v>
      </c>
      <c r="K103" s="13">
        <v>10</v>
      </c>
      <c r="L103" s="18">
        <v>0</v>
      </c>
      <c r="M103" s="18">
        <f t="shared" si="1"/>
        <v>0</v>
      </c>
    </row>
    <row r="104" spans="1:13" ht="36" customHeight="1" x14ac:dyDescent="0.25">
      <c r="A104" s="12">
        <v>93</v>
      </c>
      <c r="B104" s="14" t="s">
        <v>206</v>
      </c>
      <c r="C104" s="15" t="s">
        <v>207</v>
      </c>
      <c r="D104" s="14" t="s">
        <v>263</v>
      </c>
      <c r="E104" s="15" t="s">
        <v>264</v>
      </c>
      <c r="F104" s="13">
        <v>53201</v>
      </c>
      <c r="G104" s="15" t="s">
        <v>16</v>
      </c>
      <c r="H104" s="14" t="s">
        <v>106</v>
      </c>
      <c r="I104" s="16" t="s">
        <v>228</v>
      </c>
      <c r="J104" s="14" t="s">
        <v>19</v>
      </c>
      <c r="K104" s="13">
        <v>3</v>
      </c>
      <c r="L104" s="18">
        <v>0</v>
      </c>
      <c r="M104" s="18">
        <f t="shared" si="1"/>
        <v>0</v>
      </c>
    </row>
    <row r="105" spans="1:13" ht="79.5" customHeight="1" x14ac:dyDescent="0.25">
      <c r="A105" s="12">
        <v>94</v>
      </c>
      <c r="B105" s="14" t="s">
        <v>206</v>
      </c>
      <c r="C105" s="15" t="s">
        <v>207</v>
      </c>
      <c r="D105" s="14" t="s">
        <v>263</v>
      </c>
      <c r="E105" s="15" t="s">
        <v>264</v>
      </c>
      <c r="F105" s="14">
        <v>53101</v>
      </c>
      <c r="G105" s="16" t="s">
        <v>15</v>
      </c>
      <c r="H105" s="14" t="s">
        <v>190</v>
      </c>
      <c r="I105" s="16" t="s">
        <v>229</v>
      </c>
      <c r="J105" s="14" t="s">
        <v>19</v>
      </c>
      <c r="K105" s="14">
        <v>2</v>
      </c>
      <c r="L105" s="18">
        <v>0</v>
      </c>
      <c r="M105" s="18">
        <f t="shared" si="1"/>
        <v>0</v>
      </c>
    </row>
    <row r="106" spans="1:13" ht="76.5" customHeight="1" x14ac:dyDescent="0.25">
      <c r="A106" s="12">
        <v>95</v>
      </c>
      <c r="B106" s="14" t="s">
        <v>206</v>
      </c>
      <c r="C106" s="15" t="s">
        <v>207</v>
      </c>
      <c r="D106" s="14" t="s">
        <v>263</v>
      </c>
      <c r="E106" s="15" t="s">
        <v>264</v>
      </c>
      <c r="F106" s="14">
        <v>53101</v>
      </c>
      <c r="G106" s="16" t="s">
        <v>15</v>
      </c>
      <c r="H106" s="14" t="s">
        <v>191</v>
      </c>
      <c r="I106" s="16" t="s">
        <v>230</v>
      </c>
      <c r="J106" s="14" t="s">
        <v>19</v>
      </c>
      <c r="K106" s="14">
        <v>6</v>
      </c>
      <c r="L106" s="18">
        <v>0</v>
      </c>
      <c r="M106" s="18">
        <f t="shared" si="1"/>
        <v>0</v>
      </c>
    </row>
    <row r="107" spans="1:13" ht="101.25" customHeight="1" x14ac:dyDescent="0.25">
      <c r="A107" s="12">
        <v>96</v>
      </c>
      <c r="B107" s="14" t="s">
        <v>206</v>
      </c>
      <c r="C107" s="15" t="s">
        <v>207</v>
      </c>
      <c r="D107" s="14" t="s">
        <v>263</v>
      </c>
      <c r="E107" s="15" t="s">
        <v>264</v>
      </c>
      <c r="F107" s="14">
        <v>53101</v>
      </c>
      <c r="G107" s="16" t="s">
        <v>15</v>
      </c>
      <c r="H107" s="14" t="s">
        <v>192</v>
      </c>
      <c r="I107" s="16" t="s">
        <v>231</v>
      </c>
      <c r="J107" s="14" t="s">
        <v>19</v>
      </c>
      <c r="K107" s="14">
        <v>11</v>
      </c>
      <c r="L107" s="18">
        <v>0</v>
      </c>
      <c r="M107" s="18">
        <f t="shared" si="1"/>
        <v>0</v>
      </c>
    </row>
    <row r="108" spans="1:13" ht="87.75" customHeight="1" x14ac:dyDescent="0.25">
      <c r="A108" s="12">
        <v>97</v>
      </c>
      <c r="B108" s="14" t="s">
        <v>206</v>
      </c>
      <c r="C108" s="15" t="s">
        <v>207</v>
      </c>
      <c r="D108" s="14" t="s">
        <v>263</v>
      </c>
      <c r="E108" s="15" t="s">
        <v>264</v>
      </c>
      <c r="F108" s="14">
        <v>53101</v>
      </c>
      <c r="G108" s="16" t="s">
        <v>15</v>
      </c>
      <c r="H108" s="14" t="s">
        <v>3</v>
      </c>
      <c r="I108" s="16" t="s">
        <v>232</v>
      </c>
      <c r="J108" s="14" t="s">
        <v>19</v>
      </c>
      <c r="K108" s="14">
        <v>31</v>
      </c>
      <c r="L108" s="18">
        <v>0</v>
      </c>
      <c r="M108" s="18">
        <f t="shared" si="1"/>
        <v>0</v>
      </c>
    </row>
    <row r="109" spans="1:13" ht="100.5" customHeight="1" x14ac:dyDescent="0.25">
      <c r="A109" s="12">
        <v>98</v>
      </c>
      <c r="B109" s="14" t="s">
        <v>206</v>
      </c>
      <c r="C109" s="15" t="s">
        <v>207</v>
      </c>
      <c r="D109" s="14" t="s">
        <v>263</v>
      </c>
      <c r="E109" s="15" t="s">
        <v>264</v>
      </c>
      <c r="F109" s="14">
        <v>53101</v>
      </c>
      <c r="G109" s="16" t="s">
        <v>15</v>
      </c>
      <c r="H109" s="14" t="s">
        <v>193</v>
      </c>
      <c r="I109" s="16" t="s">
        <v>233</v>
      </c>
      <c r="J109" s="14" t="s">
        <v>19</v>
      </c>
      <c r="K109" s="14">
        <v>7</v>
      </c>
      <c r="L109" s="18">
        <v>0</v>
      </c>
      <c r="M109" s="18">
        <f t="shared" si="1"/>
        <v>0</v>
      </c>
    </row>
    <row r="110" spans="1:13" ht="68.25" customHeight="1" x14ac:dyDescent="0.25">
      <c r="A110" s="12">
        <v>99</v>
      </c>
      <c r="B110" s="14" t="s">
        <v>206</v>
      </c>
      <c r="C110" s="15" t="s">
        <v>207</v>
      </c>
      <c r="D110" s="14" t="s">
        <v>263</v>
      </c>
      <c r="E110" s="15" t="s">
        <v>264</v>
      </c>
      <c r="F110" s="14">
        <v>53101</v>
      </c>
      <c r="G110" s="16" t="s">
        <v>15</v>
      </c>
      <c r="H110" s="14" t="s">
        <v>194</v>
      </c>
      <c r="I110" s="16" t="s">
        <v>234</v>
      </c>
      <c r="J110" s="14" t="s">
        <v>19</v>
      </c>
      <c r="K110" s="14">
        <v>3</v>
      </c>
      <c r="L110" s="18">
        <v>0</v>
      </c>
      <c r="M110" s="18">
        <f t="shared" si="1"/>
        <v>0</v>
      </c>
    </row>
    <row r="111" spans="1:13" ht="87" customHeight="1" x14ac:dyDescent="0.25">
      <c r="A111" s="12">
        <v>100</v>
      </c>
      <c r="B111" s="14" t="s">
        <v>206</v>
      </c>
      <c r="C111" s="15" t="s">
        <v>207</v>
      </c>
      <c r="D111" s="14" t="s">
        <v>263</v>
      </c>
      <c r="E111" s="15" t="s">
        <v>264</v>
      </c>
      <c r="F111" s="14">
        <v>53101</v>
      </c>
      <c r="G111" s="16" t="s">
        <v>15</v>
      </c>
      <c r="H111" s="14" t="s">
        <v>195</v>
      </c>
      <c r="I111" s="16" t="s">
        <v>235</v>
      </c>
      <c r="J111" s="14" t="s">
        <v>197</v>
      </c>
      <c r="K111" s="14">
        <v>4</v>
      </c>
      <c r="L111" s="18">
        <v>0</v>
      </c>
      <c r="M111" s="18">
        <f t="shared" si="1"/>
        <v>0</v>
      </c>
    </row>
    <row r="112" spans="1:13" ht="79.5" customHeight="1" x14ac:dyDescent="0.25">
      <c r="A112" s="12">
        <v>101</v>
      </c>
      <c r="B112" s="14" t="s">
        <v>206</v>
      </c>
      <c r="C112" s="15" t="s">
        <v>207</v>
      </c>
      <c r="D112" s="14" t="s">
        <v>263</v>
      </c>
      <c r="E112" s="15" t="s">
        <v>264</v>
      </c>
      <c r="F112" s="14">
        <v>53101</v>
      </c>
      <c r="G112" s="16" t="s">
        <v>15</v>
      </c>
      <c r="H112" s="14" t="s">
        <v>196</v>
      </c>
      <c r="I112" s="16" t="s">
        <v>245</v>
      </c>
      <c r="J112" s="14" t="s">
        <v>198</v>
      </c>
      <c r="K112" s="14">
        <v>4</v>
      </c>
      <c r="L112" s="18">
        <v>0</v>
      </c>
      <c r="M112" s="18">
        <f t="shared" si="1"/>
        <v>0</v>
      </c>
    </row>
    <row r="113" spans="1:13" ht="135" customHeight="1" x14ac:dyDescent="0.25">
      <c r="A113" s="12">
        <v>102</v>
      </c>
      <c r="B113" s="14" t="s">
        <v>206</v>
      </c>
      <c r="C113" s="15" t="s">
        <v>207</v>
      </c>
      <c r="D113" s="14" t="s">
        <v>263</v>
      </c>
      <c r="E113" s="15" t="s">
        <v>264</v>
      </c>
      <c r="F113" s="14">
        <v>53101</v>
      </c>
      <c r="G113" s="16" t="s">
        <v>15</v>
      </c>
      <c r="H113" s="14" t="s">
        <v>8</v>
      </c>
      <c r="I113" s="16" t="s">
        <v>236</v>
      </c>
      <c r="J113" s="14" t="s">
        <v>19</v>
      </c>
      <c r="K113" s="14">
        <v>1</v>
      </c>
      <c r="L113" s="18">
        <v>0</v>
      </c>
      <c r="M113" s="18">
        <f t="shared" si="1"/>
        <v>0</v>
      </c>
    </row>
    <row r="114" spans="1:13" ht="112.5" customHeight="1" x14ac:dyDescent="0.25">
      <c r="A114" s="12">
        <v>103</v>
      </c>
      <c r="B114" s="14" t="s">
        <v>206</v>
      </c>
      <c r="C114" s="15" t="s">
        <v>207</v>
      </c>
      <c r="D114" s="14" t="s">
        <v>263</v>
      </c>
      <c r="E114" s="15" t="s">
        <v>264</v>
      </c>
      <c r="F114" s="14">
        <v>53101</v>
      </c>
      <c r="G114" s="16" t="s">
        <v>15</v>
      </c>
      <c r="H114" s="14" t="s">
        <v>4</v>
      </c>
      <c r="I114" s="16" t="s">
        <v>237</v>
      </c>
      <c r="J114" s="14" t="s">
        <v>19</v>
      </c>
      <c r="K114" s="14">
        <v>2</v>
      </c>
      <c r="L114" s="18">
        <v>0</v>
      </c>
      <c r="M114" s="18">
        <f t="shared" si="1"/>
        <v>0</v>
      </c>
    </row>
    <row r="115" spans="1:13" ht="123.75" customHeight="1" x14ac:dyDescent="0.25">
      <c r="A115" s="12">
        <v>104</v>
      </c>
      <c r="B115" s="14" t="s">
        <v>206</v>
      </c>
      <c r="C115" s="15" t="s">
        <v>207</v>
      </c>
      <c r="D115" s="14" t="s">
        <v>263</v>
      </c>
      <c r="E115" s="15" t="s">
        <v>264</v>
      </c>
      <c r="F115" s="14">
        <v>53101</v>
      </c>
      <c r="G115" s="16" t="s">
        <v>15</v>
      </c>
      <c r="H115" s="14" t="s">
        <v>7</v>
      </c>
      <c r="I115" s="16" t="s">
        <v>218</v>
      </c>
      <c r="J115" s="14" t="s">
        <v>19</v>
      </c>
      <c r="K115" s="14">
        <v>4</v>
      </c>
      <c r="L115" s="18">
        <v>0</v>
      </c>
      <c r="M115" s="18">
        <f t="shared" si="1"/>
        <v>0</v>
      </c>
    </row>
    <row r="116" spans="1:13" ht="282.75" customHeight="1" x14ac:dyDescent="0.25">
      <c r="A116" s="12">
        <v>105</v>
      </c>
      <c r="B116" s="14" t="s">
        <v>206</v>
      </c>
      <c r="C116" s="15" t="s">
        <v>207</v>
      </c>
      <c r="D116" s="14" t="s">
        <v>263</v>
      </c>
      <c r="E116" s="15" t="s">
        <v>264</v>
      </c>
      <c r="F116" s="14">
        <v>53101</v>
      </c>
      <c r="G116" s="16" t="s">
        <v>15</v>
      </c>
      <c r="H116" s="14" t="s">
        <v>5</v>
      </c>
      <c r="I116" s="16" t="s">
        <v>238</v>
      </c>
      <c r="J116" s="14" t="s">
        <v>19</v>
      </c>
      <c r="K116" s="14">
        <v>1</v>
      </c>
      <c r="L116" s="18">
        <v>0</v>
      </c>
      <c r="M116" s="18">
        <f t="shared" si="1"/>
        <v>0</v>
      </c>
    </row>
    <row r="117" spans="1:13" ht="105" customHeight="1" x14ac:dyDescent="0.25">
      <c r="A117" s="12">
        <v>106</v>
      </c>
      <c r="B117" s="14" t="s">
        <v>206</v>
      </c>
      <c r="C117" s="15" t="s">
        <v>207</v>
      </c>
      <c r="D117" s="14" t="s">
        <v>263</v>
      </c>
      <c r="E117" s="15" t="s">
        <v>264</v>
      </c>
      <c r="F117" s="14">
        <v>53101</v>
      </c>
      <c r="G117" s="16" t="s">
        <v>15</v>
      </c>
      <c r="H117" s="14" t="s">
        <v>199</v>
      </c>
      <c r="I117" s="16" t="s">
        <v>243</v>
      </c>
      <c r="J117" s="14" t="s">
        <v>19</v>
      </c>
      <c r="K117" s="14">
        <v>12</v>
      </c>
      <c r="L117" s="18">
        <v>0</v>
      </c>
      <c r="M117" s="18">
        <f t="shared" si="1"/>
        <v>0</v>
      </c>
    </row>
    <row r="118" spans="1:13" ht="156.75" customHeight="1" x14ac:dyDescent="0.25">
      <c r="A118" s="12">
        <v>107</v>
      </c>
      <c r="B118" s="14" t="s">
        <v>206</v>
      </c>
      <c r="C118" s="15" t="s">
        <v>207</v>
      </c>
      <c r="D118" s="14" t="s">
        <v>263</v>
      </c>
      <c r="E118" s="15" t="s">
        <v>264</v>
      </c>
      <c r="F118" s="14">
        <v>53101</v>
      </c>
      <c r="G118" s="16" t="s">
        <v>15</v>
      </c>
      <c r="H118" s="14" t="s">
        <v>1</v>
      </c>
      <c r="I118" s="16" t="s">
        <v>244</v>
      </c>
      <c r="J118" s="14" t="s">
        <v>19</v>
      </c>
      <c r="K118" s="14">
        <v>6</v>
      </c>
      <c r="L118" s="18">
        <v>0</v>
      </c>
      <c r="M118" s="18">
        <f t="shared" si="1"/>
        <v>0</v>
      </c>
    </row>
    <row r="119" spans="1:13" ht="87.75" customHeight="1" x14ac:dyDescent="0.25">
      <c r="A119" s="12">
        <v>108</v>
      </c>
      <c r="B119" s="14" t="s">
        <v>206</v>
      </c>
      <c r="C119" s="15" t="s">
        <v>207</v>
      </c>
      <c r="D119" s="14" t="s">
        <v>263</v>
      </c>
      <c r="E119" s="15" t="s">
        <v>264</v>
      </c>
      <c r="F119" s="14">
        <v>53101</v>
      </c>
      <c r="G119" s="16" t="s">
        <v>15</v>
      </c>
      <c r="H119" s="14" t="s">
        <v>200</v>
      </c>
      <c r="I119" s="16" t="s">
        <v>242</v>
      </c>
      <c r="J119" s="14" t="s">
        <v>19</v>
      </c>
      <c r="K119" s="14">
        <v>6</v>
      </c>
      <c r="L119" s="18">
        <v>0</v>
      </c>
      <c r="M119" s="18">
        <f t="shared" si="1"/>
        <v>0</v>
      </c>
    </row>
    <row r="120" spans="1:13" ht="155.25" customHeight="1" x14ac:dyDescent="0.25">
      <c r="A120" s="12">
        <v>109</v>
      </c>
      <c r="B120" s="14" t="s">
        <v>206</v>
      </c>
      <c r="C120" s="15" t="s">
        <v>207</v>
      </c>
      <c r="D120" s="14" t="s">
        <v>263</v>
      </c>
      <c r="E120" s="15" t="s">
        <v>264</v>
      </c>
      <c r="F120" s="14">
        <v>53101</v>
      </c>
      <c r="G120" s="16" t="s">
        <v>15</v>
      </c>
      <c r="H120" s="14" t="s">
        <v>201</v>
      </c>
      <c r="I120" s="16" t="s">
        <v>241</v>
      </c>
      <c r="J120" s="14" t="s">
        <v>19</v>
      </c>
      <c r="K120" s="14">
        <v>1</v>
      </c>
      <c r="L120" s="18">
        <v>0</v>
      </c>
      <c r="M120" s="18">
        <f t="shared" si="1"/>
        <v>0</v>
      </c>
    </row>
    <row r="121" spans="1:13" ht="190.5" customHeight="1" x14ac:dyDescent="0.25">
      <c r="A121" s="12">
        <v>110</v>
      </c>
      <c r="B121" s="14" t="s">
        <v>206</v>
      </c>
      <c r="C121" s="15" t="s">
        <v>207</v>
      </c>
      <c r="D121" s="14" t="s">
        <v>263</v>
      </c>
      <c r="E121" s="15" t="s">
        <v>264</v>
      </c>
      <c r="F121" s="14">
        <v>53101</v>
      </c>
      <c r="G121" s="16" t="s">
        <v>15</v>
      </c>
      <c r="H121" s="14" t="s">
        <v>202</v>
      </c>
      <c r="I121" s="16" t="s">
        <v>240</v>
      </c>
      <c r="J121" s="14" t="s">
        <v>19</v>
      </c>
      <c r="K121" s="14">
        <v>2</v>
      </c>
      <c r="L121" s="18">
        <v>0</v>
      </c>
      <c r="M121" s="18">
        <f>K121*L121</f>
        <v>0</v>
      </c>
    </row>
    <row r="122" spans="1:13" ht="102.75" customHeight="1" x14ac:dyDescent="0.25">
      <c r="A122" s="12">
        <v>111</v>
      </c>
      <c r="B122" s="14" t="s">
        <v>206</v>
      </c>
      <c r="C122" s="15" t="s">
        <v>207</v>
      </c>
      <c r="D122" s="14" t="s">
        <v>263</v>
      </c>
      <c r="E122" s="15" t="s">
        <v>264</v>
      </c>
      <c r="F122" s="14">
        <v>53101</v>
      </c>
      <c r="G122" s="16" t="s">
        <v>15</v>
      </c>
      <c r="H122" s="14" t="s">
        <v>203</v>
      </c>
      <c r="I122" s="16" t="s">
        <v>239</v>
      </c>
      <c r="J122" s="14" t="s">
        <v>19</v>
      </c>
      <c r="K122" s="14">
        <v>1</v>
      </c>
      <c r="L122" s="18">
        <v>0</v>
      </c>
      <c r="M122" s="18">
        <f t="shared" si="1"/>
        <v>0</v>
      </c>
    </row>
    <row r="123" spans="1:13" ht="56.25" x14ac:dyDescent="0.25">
      <c r="A123" s="12">
        <v>112</v>
      </c>
      <c r="B123" s="14" t="s">
        <v>206</v>
      </c>
      <c r="C123" s="15" t="s">
        <v>207</v>
      </c>
      <c r="D123" s="14" t="s">
        <v>263</v>
      </c>
      <c r="E123" s="15" t="s">
        <v>264</v>
      </c>
      <c r="F123" s="13">
        <v>53101</v>
      </c>
      <c r="G123" s="16" t="s">
        <v>15</v>
      </c>
      <c r="H123" s="14">
        <v>53101000273</v>
      </c>
      <c r="I123" s="16" t="s">
        <v>254</v>
      </c>
      <c r="J123" s="13" t="s">
        <v>255</v>
      </c>
      <c r="K123" s="13">
        <v>1</v>
      </c>
      <c r="L123" s="18">
        <v>0</v>
      </c>
      <c r="M123" s="18">
        <f t="shared" si="1"/>
        <v>0</v>
      </c>
    </row>
    <row r="124" spans="1:13" ht="56.25" x14ac:dyDescent="0.25">
      <c r="A124" s="12">
        <v>113</v>
      </c>
      <c r="B124" s="14" t="s">
        <v>206</v>
      </c>
      <c r="C124" s="15" t="s">
        <v>207</v>
      </c>
      <c r="D124" s="14" t="s">
        <v>263</v>
      </c>
      <c r="E124" s="15" t="s">
        <v>264</v>
      </c>
      <c r="F124" s="13">
        <v>53101</v>
      </c>
      <c r="G124" s="16" t="s">
        <v>15</v>
      </c>
      <c r="H124" s="14" t="s">
        <v>256</v>
      </c>
      <c r="I124" s="16" t="s">
        <v>257</v>
      </c>
      <c r="J124" s="13" t="s">
        <v>19</v>
      </c>
      <c r="K124" s="13">
        <v>7</v>
      </c>
      <c r="L124" s="18">
        <v>0</v>
      </c>
      <c r="M124" s="18">
        <f t="shared" si="1"/>
        <v>0</v>
      </c>
    </row>
    <row r="125" spans="1:13" ht="101.25" x14ac:dyDescent="0.25">
      <c r="A125" s="12">
        <v>114</v>
      </c>
      <c r="B125" s="14" t="s">
        <v>206</v>
      </c>
      <c r="C125" s="15" t="s">
        <v>207</v>
      </c>
      <c r="D125" s="14" t="s">
        <v>263</v>
      </c>
      <c r="E125" s="15" t="s">
        <v>264</v>
      </c>
      <c r="F125" s="13">
        <v>53101</v>
      </c>
      <c r="G125" s="16" t="s">
        <v>15</v>
      </c>
      <c r="H125" s="14">
        <v>53101000264</v>
      </c>
      <c r="I125" s="16" t="s">
        <v>258</v>
      </c>
      <c r="J125" s="13" t="s">
        <v>19</v>
      </c>
      <c r="K125" s="13">
        <v>4</v>
      </c>
      <c r="L125" s="18">
        <v>0</v>
      </c>
      <c r="M125" s="18">
        <f t="shared" si="1"/>
        <v>0</v>
      </c>
    </row>
    <row r="126" spans="1:13" ht="45" x14ac:dyDescent="0.25">
      <c r="A126" s="12">
        <v>115</v>
      </c>
      <c r="B126" s="14" t="s">
        <v>206</v>
      </c>
      <c r="C126" s="15" t="s">
        <v>207</v>
      </c>
      <c r="D126" s="14" t="s">
        <v>263</v>
      </c>
      <c r="E126" s="15" t="s">
        <v>264</v>
      </c>
      <c r="F126" s="13">
        <v>53101</v>
      </c>
      <c r="G126" s="16" t="s">
        <v>15</v>
      </c>
      <c r="H126" s="14">
        <v>53101000498</v>
      </c>
      <c r="I126" s="16" t="s">
        <v>259</v>
      </c>
      <c r="J126" s="13" t="s">
        <v>19</v>
      </c>
      <c r="K126" s="13">
        <v>4</v>
      </c>
      <c r="L126" s="18">
        <v>0</v>
      </c>
      <c r="M126" s="18">
        <f t="shared" si="1"/>
        <v>0</v>
      </c>
    </row>
    <row r="127" spans="1:13" ht="22.5" x14ac:dyDescent="0.25">
      <c r="A127" s="12">
        <v>116</v>
      </c>
      <c r="B127" s="14" t="s">
        <v>206</v>
      </c>
      <c r="C127" s="15" t="s">
        <v>207</v>
      </c>
      <c r="D127" s="14" t="s">
        <v>263</v>
      </c>
      <c r="E127" s="15" t="s">
        <v>264</v>
      </c>
      <c r="F127" s="13">
        <v>53101</v>
      </c>
      <c r="G127" s="16" t="s">
        <v>15</v>
      </c>
      <c r="H127" s="14">
        <v>53101000165</v>
      </c>
      <c r="I127" s="19" t="s">
        <v>260</v>
      </c>
      <c r="J127" s="13" t="s">
        <v>19</v>
      </c>
      <c r="K127" s="13">
        <v>7</v>
      </c>
      <c r="L127" s="18">
        <v>0</v>
      </c>
      <c r="M127" s="18">
        <f t="shared" si="1"/>
        <v>0</v>
      </c>
    </row>
    <row r="128" spans="1:13" x14ac:dyDescent="0.25">
      <c r="L128" s="20" t="s">
        <v>250</v>
      </c>
      <c r="M128" s="17">
        <f>SUM(M12:M127)</f>
        <v>0</v>
      </c>
    </row>
    <row r="129" spans="3:13" x14ac:dyDescent="0.25">
      <c r="L129" s="20" t="s">
        <v>251</v>
      </c>
      <c r="M129" s="17">
        <f>M128*0.16</f>
        <v>0</v>
      </c>
    </row>
    <row r="130" spans="3:13" x14ac:dyDescent="0.25">
      <c r="C130" s="22" t="s">
        <v>253</v>
      </c>
      <c r="D130" s="22"/>
      <c r="E130" s="22"/>
      <c r="F130" s="22"/>
      <c r="G130" s="22"/>
      <c r="H130" s="22"/>
      <c r="L130" s="20" t="s">
        <v>252</v>
      </c>
      <c r="M130" s="17">
        <f>M128+M129</f>
        <v>0</v>
      </c>
    </row>
  </sheetData>
  <mergeCells count="9">
    <mergeCell ref="A4:M4"/>
    <mergeCell ref="A3:M3"/>
    <mergeCell ref="A2:M2"/>
    <mergeCell ref="A1:M1"/>
    <mergeCell ref="C130:H130"/>
    <mergeCell ref="A6:M6"/>
    <mergeCell ref="A7:M7"/>
    <mergeCell ref="A8:M8"/>
    <mergeCell ref="A9:M9"/>
  </mergeCells>
  <pageMargins left="0.39370078740157483" right="0.39370078740157483" top="0.39370078740157483" bottom="0.39370078740157483" header="0.31496062992125984" footer="0.31496062992125984"/>
  <pageSetup scale="5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I</vt:lpstr>
      <vt:lpstr>'ANEXO I'!Área_de_impresión</vt:lpstr>
      <vt:lpstr>'ANEXO I'!Títulos_a_imprimir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RUBEN LOPEZ AVENDAÑO</dc:creator>
  <cp:lastModifiedBy>JESUS MANUEL HARPER VALENZUELA</cp:lastModifiedBy>
  <cp:lastPrinted>2021-10-05T12:47:04Z</cp:lastPrinted>
  <dcterms:created xsi:type="dcterms:W3CDTF">2021-08-17T22:12:36Z</dcterms:created>
  <dcterms:modified xsi:type="dcterms:W3CDTF">2021-10-05T17:42:05Z</dcterms:modified>
</cp:coreProperties>
</file>