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840" tabRatio="880"/>
  </bookViews>
  <sheets>
    <sheet name="PARTIDA 2 Aeronaves" sheetId="40" r:id="rId1"/>
    <sheet name="Sheet1" sheetId="41" state="hidden" r:id="rId2"/>
  </sheets>
  <definedNames>
    <definedName name="_xlnm._FilterDatabase" localSheetId="0" hidden="1">'PARTIDA 2 Aeronaves'!$B$5:$S$10</definedName>
    <definedName name="CT">'PARTIDA 2 Aeronaves'!$P$19</definedName>
    <definedName name="TC">Sheet1!$I$2</definedName>
    <definedName name="TCA">Sheet1!$H$12</definedName>
    <definedName name="TCAV">'PARTIDA 2 Aeronaves'!$P$19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41" l="1"/>
  <c r="I16" i="41"/>
  <c r="I17" i="41"/>
  <c r="H14" i="41"/>
  <c r="H15" i="41"/>
  <c r="I15" i="41" s="1"/>
  <c r="H16" i="41"/>
  <c r="H17" i="41"/>
  <c r="H13" i="41"/>
  <c r="I13" i="41" s="1"/>
  <c r="E14" i="41"/>
  <c r="E15" i="41"/>
  <c r="E16" i="41"/>
  <c r="E17" i="41"/>
  <c r="E13" i="41"/>
  <c r="I5" i="41"/>
  <c r="I6" i="41"/>
  <c r="I7" i="41"/>
  <c r="I8" i="41"/>
  <c r="I4" i="41"/>
</calcChain>
</file>

<file path=xl/sharedStrings.xml><?xml version="1.0" encoding="utf-8"?>
<sst xmlns="http://schemas.openxmlformats.org/spreadsheetml/2006/main" count="84" uniqueCount="59">
  <si>
    <t>VALOR</t>
  </si>
  <si>
    <t>SERIE</t>
  </si>
  <si>
    <t>MARCA</t>
  </si>
  <si>
    <t>LINEA</t>
  </si>
  <si>
    <t>VERSION</t>
  </si>
  <si>
    <t>MODELO</t>
  </si>
  <si>
    <t>DESCRIPCION</t>
  </si>
  <si>
    <t>TIPO</t>
  </si>
  <si>
    <t>AGUSTA - HELICOPTERO - AERONAVES</t>
  </si>
  <si>
    <t>Aeronaves</t>
  </si>
  <si>
    <t>HELICOPTERO</t>
  </si>
  <si>
    <t>AGUSTA</t>
  </si>
  <si>
    <t>COMMANDER - AVION - AERONAVES</t>
  </si>
  <si>
    <t>AVION</t>
  </si>
  <si>
    <t>COMMANDER</t>
  </si>
  <si>
    <t>FALCON - AVION - AERONAVES</t>
  </si>
  <si>
    <t>FALCON</t>
  </si>
  <si>
    <t>BELL 206 - HELICOPTERO - AERONAVES</t>
  </si>
  <si>
    <t>BELL 206</t>
  </si>
  <si>
    <t>SIN VERSION</t>
  </si>
  <si>
    <t>AMPLIA</t>
  </si>
  <si>
    <t xml:space="preserve">05-5510             </t>
  </si>
  <si>
    <t>11104</t>
  </si>
  <si>
    <t xml:space="preserve">05-2158             </t>
  </si>
  <si>
    <t>11450</t>
  </si>
  <si>
    <t xml:space="preserve">05-7308             </t>
  </si>
  <si>
    <t>0471</t>
  </si>
  <si>
    <t xml:space="preserve">05-6188             </t>
  </si>
  <si>
    <t>4640</t>
  </si>
  <si>
    <t xml:space="preserve">05-5972             </t>
  </si>
  <si>
    <t>4623</t>
  </si>
  <si>
    <t>IDDIGIDENTIFICA</t>
  </si>
  <si>
    <t>20F-5BR</t>
  </si>
  <si>
    <t>206B</t>
  </si>
  <si>
    <t>WESTLAND A109E</t>
  </si>
  <si>
    <t>690B</t>
  </si>
  <si>
    <t>DESCRIPCION DIGIDENTIFICA</t>
  </si>
  <si>
    <t>NO. INVENTARIO</t>
  </si>
  <si>
    <t>NO. INV. ANT</t>
  </si>
  <si>
    <t>SEGUROS DEP</t>
  </si>
  <si>
    <t>GOBIERNO</t>
  </si>
  <si>
    <t>CONSECUTIVO</t>
  </si>
  <si>
    <t>SA 2021</t>
  </si>
  <si>
    <t>SA 2022</t>
  </si>
  <si>
    <t>AUGUSTA</t>
  </si>
  <si>
    <t>BELL 206   - 4640</t>
  </si>
  <si>
    <t>BELL 206   - 4623</t>
  </si>
  <si>
    <t>VAR</t>
  </si>
  <si>
    <t>AERONAVES</t>
  </si>
  <si>
    <t>PARTIDA No 2</t>
  </si>
  <si>
    <t>MATRICULA</t>
  </si>
  <si>
    <t>XC-MZT</t>
  </si>
  <si>
    <t>XC-CUL</t>
  </si>
  <si>
    <t>XC-SIN</t>
  </si>
  <si>
    <t>XC-HHS</t>
  </si>
  <si>
    <t>XC-HIX</t>
  </si>
  <si>
    <t>COBERTURA</t>
  </si>
  <si>
    <t>LICITACION No.</t>
  </si>
  <si>
    <t>GES 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</si>
</sst>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FF0000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49" fontId="2" fillId="2" borderId="0" xfId="0" applyNumberFormat="1" applyFont="1" applyFill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66" fontId="0" fillId="0" borderId="0" xfId="0" applyNumberFormat="1"/>
    <xf numFmtId="166" fontId="0" fillId="0" borderId="0" xfId="2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1" fontId="13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7" fontId="2" fillId="0" borderId="0" xfId="2" applyNumberFormat="1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vertical="center"/>
    </xf>
    <xf numFmtId="10" fontId="6" fillId="0" borderId="0" xfId="3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vertical="center"/>
    </xf>
    <xf numFmtId="167" fontId="14" fillId="0" borderId="1" xfId="2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">
    <cellStyle name="Millares" xfId="2" builtinId="3"/>
    <cellStyle name="Neutral" xfId="4" builtinId="28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colors>
    <mruColors>
      <color rgb="FFFF7171"/>
      <color rgb="FF71C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257736</xdr:colOff>
      <xdr:row>0</xdr:row>
      <xdr:rowOff>78442</xdr:rowOff>
    </xdr:from>
    <xdr:to>
      <xdr:col>18</xdr:col>
      <xdr:colOff>862198</xdr:colOff>
      <xdr:row>3</xdr:row>
      <xdr:rowOff>93636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3CAEFDF-A4C5-4D7D-86B1-DF995836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45118" y="78442"/>
          <a:ext cx="1904345" cy="631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97"/>
  <sheetViews>
    <sheetView showGridLines="0" tabSelected="1" zoomScale="85" zoomScaleNormal="85" workbookViewId="0">
      <pane ySplit="5" topLeftCell="A6" activePane="bottomLeft" state="frozen"/>
      <selection pane="bottomLeft" activeCell="P19" sqref="P19"/>
    </sheetView>
  </sheetViews>
  <sheetFormatPr baseColWidth="10" defaultColWidth="11.140625" defaultRowHeight="12.75" x14ac:dyDescent="0.2"/>
  <cols>
    <col min="1" max="1" width="1.28515625" style="1" customWidth="1"/>
    <col min="2" max="2" width="12.42578125" style="1" bestFit="1" customWidth="1"/>
    <col min="3" max="3" width="25.42578125" style="1" customWidth="1"/>
    <col min="4" max="4" width="16.28515625" style="6" customWidth="1"/>
    <col min="5" max="5" width="12.28515625" style="2" bestFit="1" customWidth="1"/>
    <col min="6" max="6" width="12.42578125" style="4" bestFit="1" customWidth="1"/>
    <col min="7" max="7" width="33.85546875" style="1" customWidth="1"/>
    <col min="8" max="8" width="13.7109375" style="3" customWidth="1"/>
    <col min="9" max="9" width="7.7109375" style="7" customWidth="1"/>
    <col min="10" max="10" width="4.140625" style="7" customWidth="1"/>
    <col min="11" max="11" width="10.28515625" style="7" customWidth="1"/>
    <col min="12" max="12" width="9.28515625" style="15" customWidth="1"/>
    <col min="13" max="13" width="12.85546875" style="1" customWidth="1"/>
    <col min="14" max="14" width="14.5703125" style="1" bestFit="1" customWidth="1"/>
    <col min="15" max="15" width="15.7109375" style="1" customWidth="1"/>
    <col min="16" max="17" width="15.5703125" style="1" customWidth="1"/>
    <col min="18" max="18" width="19.5703125" style="1" customWidth="1"/>
    <col min="19" max="19" width="13.85546875" style="1" customWidth="1"/>
    <col min="20" max="16384" width="11.140625" style="1"/>
  </cols>
  <sheetData>
    <row r="1" spans="2:19" ht="8.25" customHeight="1" x14ac:dyDescent="0.2">
      <c r="F1" s="2"/>
    </row>
    <row r="2" spans="2:19" ht="23.25" x14ac:dyDescent="0.35">
      <c r="B2" s="22" t="s">
        <v>49</v>
      </c>
      <c r="D2" s="23" t="s">
        <v>48</v>
      </c>
      <c r="F2" s="2"/>
    </row>
    <row r="3" spans="2:19" ht="18" customHeight="1" x14ac:dyDescent="0.2">
      <c r="B3" s="1" t="s">
        <v>57</v>
      </c>
      <c r="C3" s="1" t="s">
        <v>58</v>
      </c>
      <c r="F3" s="2"/>
    </row>
    <row r="4" spans="2:19" ht="9.75" customHeight="1" x14ac:dyDescent="0.2">
      <c r="F4" s="2"/>
    </row>
    <row r="5" spans="2:19" s="5" customFormat="1" ht="25.5" customHeight="1" x14ac:dyDescent="0.25">
      <c r="B5" s="8" t="s">
        <v>41</v>
      </c>
      <c r="C5" s="8"/>
      <c r="D5" s="9" t="s">
        <v>37</v>
      </c>
      <c r="E5" s="8" t="s">
        <v>38</v>
      </c>
      <c r="F5" s="8" t="s">
        <v>39</v>
      </c>
      <c r="G5" s="8" t="s">
        <v>6</v>
      </c>
      <c r="H5" s="8" t="s">
        <v>0</v>
      </c>
      <c r="I5" s="10" t="s">
        <v>1</v>
      </c>
      <c r="J5" s="10"/>
      <c r="K5" s="10" t="s">
        <v>50</v>
      </c>
      <c r="L5" s="10" t="s">
        <v>5</v>
      </c>
      <c r="M5" s="8" t="s">
        <v>7</v>
      </c>
      <c r="N5" s="10" t="s">
        <v>31</v>
      </c>
      <c r="O5" s="8" t="s">
        <v>36</v>
      </c>
      <c r="P5" s="8" t="s">
        <v>2</v>
      </c>
      <c r="Q5" s="8" t="s">
        <v>3</v>
      </c>
      <c r="R5" s="8" t="s">
        <v>4</v>
      </c>
      <c r="S5" s="8" t="s">
        <v>56</v>
      </c>
    </row>
    <row r="6" spans="2:19" s="5" customFormat="1" ht="29.25" customHeight="1" x14ac:dyDescent="0.25">
      <c r="B6" s="21">
        <v>1</v>
      </c>
      <c r="C6" s="16"/>
      <c r="D6" s="17">
        <v>543010010000003</v>
      </c>
      <c r="E6" s="18" t="s">
        <v>27</v>
      </c>
      <c r="F6" s="38" t="s">
        <v>40</v>
      </c>
      <c r="G6" s="16" t="s">
        <v>17</v>
      </c>
      <c r="H6" s="37">
        <v>16000000</v>
      </c>
      <c r="I6" s="24" t="s">
        <v>28</v>
      </c>
      <c r="J6" s="19"/>
      <c r="K6" s="19" t="s">
        <v>51</v>
      </c>
      <c r="L6" s="20">
        <v>2007</v>
      </c>
      <c r="M6" s="16" t="s">
        <v>9</v>
      </c>
      <c r="N6" s="20">
        <v>10</v>
      </c>
      <c r="O6" s="16" t="s">
        <v>10</v>
      </c>
      <c r="P6" s="16" t="s">
        <v>18</v>
      </c>
      <c r="Q6" s="16" t="s">
        <v>33</v>
      </c>
      <c r="R6" s="16" t="s">
        <v>19</v>
      </c>
      <c r="S6" s="16" t="s">
        <v>20</v>
      </c>
    </row>
    <row r="7" spans="2:19" s="5" customFormat="1" ht="29.25" customHeight="1" x14ac:dyDescent="0.25">
      <c r="B7" s="21">
        <v>2</v>
      </c>
      <c r="C7" s="16"/>
      <c r="D7" s="17">
        <v>543010010000004</v>
      </c>
      <c r="E7" s="18" t="s">
        <v>29</v>
      </c>
      <c r="F7" s="38" t="s">
        <v>40</v>
      </c>
      <c r="G7" s="16" t="s">
        <v>17</v>
      </c>
      <c r="H7" s="37">
        <v>16000000</v>
      </c>
      <c r="I7" s="24" t="s">
        <v>30</v>
      </c>
      <c r="J7" s="19"/>
      <c r="K7" s="19" t="s">
        <v>52</v>
      </c>
      <c r="L7" s="20">
        <v>2007</v>
      </c>
      <c r="M7" s="16" t="s">
        <v>9</v>
      </c>
      <c r="N7" s="20">
        <v>10</v>
      </c>
      <c r="O7" s="16" t="s">
        <v>10</v>
      </c>
      <c r="P7" s="16" t="s">
        <v>18</v>
      </c>
      <c r="Q7" s="16" t="s">
        <v>33</v>
      </c>
      <c r="R7" s="16" t="s">
        <v>19</v>
      </c>
      <c r="S7" s="16" t="s">
        <v>20</v>
      </c>
    </row>
    <row r="8" spans="2:19" s="5" customFormat="1" ht="29.25" customHeight="1" x14ac:dyDescent="0.25">
      <c r="B8" s="21">
        <v>3</v>
      </c>
      <c r="C8" s="16"/>
      <c r="D8" s="17">
        <v>543010010000005</v>
      </c>
      <c r="E8" s="18" t="s">
        <v>21</v>
      </c>
      <c r="F8" s="38" t="s">
        <v>40</v>
      </c>
      <c r="G8" s="16" t="s">
        <v>8</v>
      </c>
      <c r="H8" s="37">
        <v>26000000</v>
      </c>
      <c r="I8" s="24" t="s">
        <v>22</v>
      </c>
      <c r="J8" s="19"/>
      <c r="K8" s="19" t="s">
        <v>53</v>
      </c>
      <c r="L8" s="20">
        <v>2001</v>
      </c>
      <c r="M8" s="16" t="s">
        <v>9</v>
      </c>
      <c r="N8" s="20">
        <v>10</v>
      </c>
      <c r="O8" s="16" t="s">
        <v>10</v>
      </c>
      <c r="P8" s="16" t="s">
        <v>11</v>
      </c>
      <c r="Q8" s="16" t="s">
        <v>34</v>
      </c>
      <c r="R8" s="16" t="s">
        <v>19</v>
      </c>
      <c r="S8" s="16" t="s">
        <v>20</v>
      </c>
    </row>
    <row r="9" spans="2:19" s="5" customFormat="1" ht="29.25" customHeight="1" x14ac:dyDescent="0.25">
      <c r="B9" s="21">
        <v>4</v>
      </c>
      <c r="C9" s="16"/>
      <c r="D9" s="17">
        <v>543010020000001</v>
      </c>
      <c r="E9" s="18" t="s">
        <v>23</v>
      </c>
      <c r="F9" s="38" t="s">
        <v>40</v>
      </c>
      <c r="G9" s="16" t="s">
        <v>12</v>
      </c>
      <c r="H9" s="37">
        <v>12000000</v>
      </c>
      <c r="I9" s="24" t="s">
        <v>24</v>
      </c>
      <c r="J9" s="19"/>
      <c r="K9" s="19" t="s">
        <v>54</v>
      </c>
      <c r="L9" s="20">
        <v>1978</v>
      </c>
      <c r="M9" s="16" t="s">
        <v>9</v>
      </c>
      <c r="N9" s="20">
        <v>11</v>
      </c>
      <c r="O9" s="16" t="s">
        <v>13</v>
      </c>
      <c r="P9" s="16" t="s">
        <v>14</v>
      </c>
      <c r="Q9" s="16" t="s">
        <v>35</v>
      </c>
      <c r="R9" s="16" t="s">
        <v>19</v>
      </c>
      <c r="S9" s="16" t="s">
        <v>20</v>
      </c>
    </row>
    <row r="10" spans="2:19" s="5" customFormat="1" ht="29.25" customHeight="1" x14ac:dyDescent="0.25">
      <c r="B10" s="21">
        <v>5</v>
      </c>
      <c r="C10" s="16"/>
      <c r="D10" s="17">
        <v>543010020000002</v>
      </c>
      <c r="E10" s="18" t="s">
        <v>25</v>
      </c>
      <c r="F10" s="38" t="s">
        <v>40</v>
      </c>
      <c r="G10" s="16" t="s">
        <v>15</v>
      </c>
      <c r="H10" s="37">
        <v>50000000</v>
      </c>
      <c r="I10" s="24" t="s">
        <v>26</v>
      </c>
      <c r="J10" s="19"/>
      <c r="K10" s="19" t="s">
        <v>55</v>
      </c>
      <c r="L10" s="20">
        <v>1986</v>
      </c>
      <c r="M10" s="16" t="s">
        <v>9</v>
      </c>
      <c r="N10" s="20">
        <v>11</v>
      </c>
      <c r="O10" s="16" t="s">
        <v>13</v>
      </c>
      <c r="P10" s="16" t="s">
        <v>16</v>
      </c>
      <c r="Q10" s="16" t="s">
        <v>32</v>
      </c>
      <c r="R10" s="16" t="s">
        <v>19</v>
      </c>
      <c r="S10" s="16" t="s">
        <v>20</v>
      </c>
    </row>
    <row r="11" spans="2:19" x14ac:dyDescent="0.2">
      <c r="F11" s="2"/>
    </row>
    <row r="12" spans="2:19" x14ac:dyDescent="0.2">
      <c r="F12" s="2"/>
    </row>
    <row r="13" spans="2:19" x14ac:dyDescent="0.2">
      <c r="F13" s="2"/>
    </row>
    <row r="14" spans="2:19" x14ac:dyDescent="0.2">
      <c r="F14" s="2"/>
    </row>
    <row r="15" spans="2:19" x14ac:dyDescent="0.2">
      <c r="F15" s="2"/>
    </row>
    <row r="16" spans="2:19" x14ac:dyDescent="0.2">
      <c r="F16" s="2"/>
    </row>
    <row r="17" spans="6:20" x14ac:dyDescent="0.2">
      <c r="F17" s="2"/>
    </row>
    <row r="18" spans="6:20" ht="20.25" customHeight="1" x14ac:dyDescent="0.3">
      <c r="F18" s="2"/>
      <c r="M18" s="25"/>
      <c r="N18" s="26"/>
      <c r="O18" s="26"/>
      <c r="P18" s="27"/>
      <c r="Q18" s="26"/>
      <c r="R18" s="26"/>
      <c r="S18" s="26"/>
      <c r="T18" s="26"/>
    </row>
    <row r="19" spans="6:20" ht="20.25" customHeight="1" x14ac:dyDescent="0.25">
      <c r="F19" s="2"/>
      <c r="M19" s="28"/>
      <c r="N19" s="26"/>
      <c r="O19" s="26"/>
      <c r="P19" s="29"/>
      <c r="Q19" s="26"/>
      <c r="R19" s="26"/>
      <c r="S19" s="26"/>
      <c r="T19" s="26"/>
    </row>
    <row r="20" spans="6:20" x14ac:dyDescent="0.2">
      <c r="F20" s="2"/>
      <c r="M20" s="30"/>
      <c r="N20" s="31"/>
      <c r="O20" s="31"/>
      <c r="P20" s="31"/>
      <c r="Q20" s="30"/>
      <c r="R20" s="30"/>
      <c r="S20" s="26"/>
      <c r="T20" s="26"/>
    </row>
    <row r="21" spans="6:20" ht="16.5" x14ac:dyDescent="0.2">
      <c r="F21" s="2"/>
      <c r="M21" s="32"/>
      <c r="N21" s="33"/>
      <c r="O21" s="33"/>
      <c r="P21" s="34"/>
      <c r="Q21" s="35"/>
      <c r="R21" s="36"/>
      <c r="S21" s="26"/>
      <c r="T21" s="26"/>
    </row>
    <row r="22" spans="6:20" ht="16.5" x14ac:dyDescent="0.2">
      <c r="F22" s="2"/>
      <c r="M22" s="32"/>
      <c r="N22" s="33"/>
      <c r="O22" s="33"/>
      <c r="P22" s="34"/>
      <c r="Q22" s="35"/>
      <c r="R22" s="36"/>
      <c r="S22" s="26"/>
      <c r="T22" s="26"/>
    </row>
    <row r="23" spans="6:20" ht="16.5" x14ac:dyDescent="0.2">
      <c r="F23" s="2"/>
      <c r="M23" s="32"/>
      <c r="N23" s="33"/>
      <c r="O23" s="33"/>
      <c r="P23" s="34"/>
      <c r="Q23" s="35"/>
      <c r="R23" s="36"/>
      <c r="S23" s="26"/>
      <c r="T23" s="26"/>
    </row>
    <row r="24" spans="6:20" ht="16.5" x14ac:dyDescent="0.2">
      <c r="F24" s="2"/>
      <c r="M24" s="32"/>
      <c r="N24" s="33"/>
      <c r="O24" s="33"/>
      <c r="P24" s="34"/>
      <c r="Q24" s="35"/>
      <c r="R24" s="36"/>
      <c r="S24" s="26"/>
      <c r="T24" s="26"/>
    </row>
    <row r="25" spans="6:20" ht="16.5" x14ac:dyDescent="0.2">
      <c r="F25" s="2"/>
      <c r="M25" s="32"/>
      <c r="N25" s="33"/>
      <c r="O25" s="33"/>
      <c r="P25" s="34"/>
      <c r="Q25" s="35"/>
      <c r="R25" s="36"/>
      <c r="S25" s="26"/>
      <c r="T25" s="26"/>
    </row>
    <row r="26" spans="6:20" x14ac:dyDescent="0.2">
      <c r="F26" s="2"/>
      <c r="M26" s="26"/>
      <c r="N26" s="26"/>
      <c r="O26" s="26"/>
      <c r="P26" s="26"/>
      <c r="Q26" s="26"/>
      <c r="R26" s="26"/>
      <c r="S26" s="26"/>
      <c r="T26" s="26"/>
    </row>
    <row r="27" spans="6:20" x14ac:dyDescent="0.2">
      <c r="F27" s="2"/>
      <c r="M27" s="26"/>
      <c r="N27" s="26"/>
      <c r="O27" s="26"/>
      <c r="P27" s="26"/>
      <c r="Q27" s="26"/>
      <c r="R27" s="26"/>
      <c r="S27" s="26"/>
      <c r="T27" s="26"/>
    </row>
    <row r="28" spans="6:20" x14ac:dyDescent="0.2">
      <c r="F28" s="2"/>
    </row>
    <row r="29" spans="6:20" x14ac:dyDescent="0.2">
      <c r="F29" s="2"/>
    </row>
    <row r="30" spans="6:20" x14ac:dyDescent="0.2">
      <c r="F30" s="2"/>
    </row>
    <row r="31" spans="6:20" x14ac:dyDescent="0.2">
      <c r="F31" s="2"/>
    </row>
    <row r="32" spans="6:20" x14ac:dyDescent="0.2">
      <c r="F32" s="2"/>
    </row>
    <row r="33" spans="6:6" x14ac:dyDescent="0.2">
      <c r="F33" s="2"/>
    </row>
    <row r="34" spans="6:6" x14ac:dyDescent="0.2">
      <c r="F34" s="2"/>
    </row>
    <row r="35" spans="6:6" x14ac:dyDescent="0.2">
      <c r="F35" s="2"/>
    </row>
    <row r="36" spans="6:6" x14ac:dyDescent="0.2">
      <c r="F36" s="2"/>
    </row>
    <row r="37" spans="6:6" x14ac:dyDescent="0.2">
      <c r="F37" s="2"/>
    </row>
    <row r="38" spans="6:6" x14ac:dyDescent="0.2">
      <c r="F38" s="2"/>
    </row>
    <row r="39" spans="6:6" x14ac:dyDescent="0.2">
      <c r="F39" s="2"/>
    </row>
    <row r="40" spans="6:6" x14ac:dyDescent="0.2">
      <c r="F40" s="2"/>
    </row>
    <row r="41" spans="6:6" x14ac:dyDescent="0.2">
      <c r="F41" s="2"/>
    </row>
    <row r="42" spans="6:6" x14ac:dyDescent="0.2">
      <c r="F42" s="2"/>
    </row>
    <row r="43" spans="6:6" x14ac:dyDescent="0.2">
      <c r="F43" s="2"/>
    </row>
    <row r="44" spans="6:6" x14ac:dyDescent="0.2">
      <c r="F44" s="2"/>
    </row>
    <row r="45" spans="6:6" x14ac:dyDescent="0.2">
      <c r="F45" s="2"/>
    </row>
    <row r="46" spans="6:6" x14ac:dyDescent="0.2">
      <c r="F46" s="2"/>
    </row>
    <row r="47" spans="6:6" x14ac:dyDescent="0.2">
      <c r="F47" s="2"/>
    </row>
    <row r="48" spans="6:6" x14ac:dyDescent="0.2">
      <c r="F48" s="2"/>
    </row>
    <row r="49" spans="6:6" x14ac:dyDescent="0.2">
      <c r="F49" s="2"/>
    </row>
    <row r="50" spans="6:6" x14ac:dyDescent="0.2">
      <c r="F50" s="2"/>
    </row>
    <row r="51" spans="6:6" x14ac:dyDescent="0.2">
      <c r="F51" s="2"/>
    </row>
    <row r="52" spans="6:6" x14ac:dyDescent="0.2">
      <c r="F52" s="2"/>
    </row>
    <row r="53" spans="6:6" x14ac:dyDescent="0.2">
      <c r="F53" s="2"/>
    </row>
    <row r="54" spans="6:6" x14ac:dyDescent="0.2">
      <c r="F54" s="2"/>
    </row>
    <row r="55" spans="6:6" x14ac:dyDescent="0.2">
      <c r="F55" s="2"/>
    </row>
    <row r="56" spans="6:6" x14ac:dyDescent="0.2">
      <c r="F56" s="2"/>
    </row>
    <row r="57" spans="6:6" x14ac:dyDescent="0.2">
      <c r="F57" s="2"/>
    </row>
    <row r="58" spans="6:6" x14ac:dyDescent="0.2">
      <c r="F58" s="2"/>
    </row>
    <row r="59" spans="6:6" x14ac:dyDescent="0.2">
      <c r="F59" s="2"/>
    </row>
    <row r="60" spans="6:6" x14ac:dyDescent="0.2">
      <c r="F60" s="2"/>
    </row>
    <row r="61" spans="6:6" x14ac:dyDescent="0.2">
      <c r="F61" s="2"/>
    </row>
    <row r="62" spans="6:6" x14ac:dyDescent="0.2">
      <c r="F62" s="2"/>
    </row>
    <row r="63" spans="6:6" x14ac:dyDescent="0.2">
      <c r="F63" s="2"/>
    </row>
    <row r="64" spans="6:6" x14ac:dyDescent="0.2">
      <c r="F64" s="2"/>
    </row>
    <row r="65" spans="6:6" x14ac:dyDescent="0.2">
      <c r="F65" s="2"/>
    </row>
    <row r="66" spans="6:6" x14ac:dyDescent="0.2">
      <c r="F66" s="2"/>
    </row>
    <row r="67" spans="6:6" x14ac:dyDescent="0.2">
      <c r="F67" s="2"/>
    </row>
    <row r="68" spans="6:6" x14ac:dyDescent="0.2">
      <c r="F68" s="2"/>
    </row>
    <row r="69" spans="6:6" x14ac:dyDescent="0.2">
      <c r="F69" s="2"/>
    </row>
    <row r="70" spans="6:6" x14ac:dyDescent="0.2">
      <c r="F70" s="2"/>
    </row>
    <row r="71" spans="6:6" x14ac:dyDescent="0.2">
      <c r="F71" s="2"/>
    </row>
    <row r="72" spans="6:6" x14ac:dyDescent="0.2">
      <c r="F72" s="2"/>
    </row>
    <row r="73" spans="6:6" x14ac:dyDescent="0.2">
      <c r="F73" s="2"/>
    </row>
    <row r="74" spans="6:6" x14ac:dyDescent="0.2">
      <c r="F74" s="2"/>
    </row>
    <row r="75" spans="6:6" x14ac:dyDescent="0.2">
      <c r="F75" s="2"/>
    </row>
    <row r="76" spans="6:6" x14ac:dyDescent="0.2">
      <c r="F76" s="2"/>
    </row>
    <row r="77" spans="6:6" x14ac:dyDescent="0.2">
      <c r="F77" s="2"/>
    </row>
    <row r="78" spans="6:6" x14ac:dyDescent="0.2">
      <c r="F78" s="2"/>
    </row>
    <row r="79" spans="6:6" x14ac:dyDescent="0.2">
      <c r="F79" s="2"/>
    </row>
    <row r="80" spans="6:6" x14ac:dyDescent="0.2">
      <c r="F80" s="2"/>
    </row>
    <row r="81" spans="6:6" x14ac:dyDescent="0.2">
      <c r="F81" s="2"/>
    </row>
    <row r="82" spans="6:6" x14ac:dyDescent="0.2">
      <c r="F82" s="2"/>
    </row>
    <row r="83" spans="6:6" x14ac:dyDescent="0.2">
      <c r="F83" s="2"/>
    </row>
    <row r="84" spans="6:6" x14ac:dyDescent="0.2">
      <c r="F84" s="2"/>
    </row>
    <row r="85" spans="6:6" x14ac:dyDescent="0.2">
      <c r="F85" s="2"/>
    </row>
    <row r="86" spans="6:6" x14ac:dyDescent="0.2">
      <c r="F86" s="2"/>
    </row>
    <row r="87" spans="6:6" x14ac:dyDescent="0.2">
      <c r="F87" s="2"/>
    </row>
    <row r="88" spans="6:6" x14ac:dyDescent="0.2">
      <c r="F88" s="2"/>
    </row>
    <row r="89" spans="6:6" x14ac:dyDescent="0.2">
      <c r="F89" s="2"/>
    </row>
    <row r="90" spans="6:6" x14ac:dyDescent="0.2">
      <c r="F90" s="2"/>
    </row>
    <row r="91" spans="6:6" x14ac:dyDescent="0.2">
      <c r="F91" s="2"/>
    </row>
    <row r="92" spans="6:6" x14ac:dyDescent="0.2">
      <c r="F92" s="2"/>
    </row>
    <row r="93" spans="6:6" x14ac:dyDescent="0.2">
      <c r="F93" s="2"/>
    </row>
    <row r="94" spans="6:6" x14ac:dyDescent="0.2">
      <c r="F94" s="2"/>
    </row>
    <row r="95" spans="6:6" x14ac:dyDescent="0.2">
      <c r="F95" s="2"/>
    </row>
    <row r="96" spans="6:6" x14ac:dyDescent="0.2">
      <c r="F96" s="2"/>
    </row>
    <row r="97" spans="6:6" x14ac:dyDescent="0.2">
      <c r="F97" s="2"/>
    </row>
    <row r="98" spans="6:6" x14ac:dyDescent="0.2">
      <c r="F98" s="2"/>
    </row>
    <row r="99" spans="6:6" x14ac:dyDescent="0.2">
      <c r="F99" s="2"/>
    </row>
    <row r="100" spans="6:6" x14ac:dyDescent="0.2">
      <c r="F100" s="2"/>
    </row>
    <row r="101" spans="6:6" x14ac:dyDescent="0.2">
      <c r="F101" s="2"/>
    </row>
    <row r="102" spans="6:6" x14ac:dyDescent="0.2">
      <c r="F102" s="2"/>
    </row>
    <row r="103" spans="6:6" x14ac:dyDescent="0.2">
      <c r="F103" s="2"/>
    </row>
    <row r="104" spans="6:6" x14ac:dyDescent="0.2">
      <c r="F104" s="2"/>
    </row>
    <row r="105" spans="6:6" x14ac:dyDescent="0.2">
      <c r="F105" s="2"/>
    </row>
    <row r="106" spans="6:6" x14ac:dyDescent="0.2">
      <c r="F106" s="2"/>
    </row>
    <row r="107" spans="6:6" x14ac:dyDescent="0.2">
      <c r="F107" s="2"/>
    </row>
    <row r="108" spans="6:6" x14ac:dyDescent="0.2">
      <c r="F108" s="2"/>
    </row>
    <row r="109" spans="6:6" x14ac:dyDescent="0.2">
      <c r="F109" s="2"/>
    </row>
    <row r="110" spans="6:6" x14ac:dyDescent="0.2">
      <c r="F110" s="2"/>
    </row>
    <row r="111" spans="6:6" x14ac:dyDescent="0.2">
      <c r="F111" s="2"/>
    </row>
    <row r="112" spans="6:6" x14ac:dyDescent="0.2">
      <c r="F112" s="2"/>
    </row>
    <row r="113" spans="6:6" x14ac:dyDescent="0.2">
      <c r="F113" s="2"/>
    </row>
    <row r="114" spans="6:6" x14ac:dyDescent="0.2">
      <c r="F114" s="2"/>
    </row>
    <row r="115" spans="6:6" x14ac:dyDescent="0.2">
      <c r="F115" s="2"/>
    </row>
    <row r="116" spans="6:6" x14ac:dyDescent="0.2">
      <c r="F116" s="2"/>
    </row>
    <row r="117" spans="6:6" x14ac:dyDescent="0.2">
      <c r="F117" s="2"/>
    </row>
    <row r="118" spans="6:6" x14ac:dyDescent="0.2">
      <c r="F118" s="2"/>
    </row>
    <row r="119" spans="6:6" x14ac:dyDescent="0.2">
      <c r="F119" s="2"/>
    </row>
    <row r="120" spans="6:6" x14ac:dyDescent="0.2">
      <c r="F120" s="2"/>
    </row>
    <row r="121" spans="6:6" x14ac:dyDescent="0.2">
      <c r="F121" s="2"/>
    </row>
    <row r="122" spans="6:6" x14ac:dyDescent="0.2">
      <c r="F122" s="2"/>
    </row>
    <row r="123" spans="6:6" x14ac:dyDescent="0.2">
      <c r="F123" s="2"/>
    </row>
    <row r="124" spans="6:6" x14ac:dyDescent="0.2">
      <c r="F124" s="2"/>
    </row>
    <row r="125" spans="6:6" x14ac:dyDescent="0.2">
      <c r="F125" s="2"/>
    </row>
    <row r="126" spans="6:6" x14ac:dyDescent="0.2">
      <c r="F126" s="2"/>
    </row>
    <row r="127" spans="6:6" x14ac:dyDescent="0.2">
      <c r="F127" s="2"/>
    </row>
    <row r="128" spans="6:6" x14ac:dyDescent="0.2">
      <c r="F128" s="2"/>
    </row>
    <row r="129" spans="6:6" x14ac:dyDescent="0.2">
      <c r="F129" s="2"/>
    </row>
    <row r="130" spans="6:6" x14ac:dyDescent="0.2">
      <c r="F130" s="2"/>
    </row>
    <row r="131" spans="6:6" x14ac:dyDescent="0.2">
      <c r="F131" s="2"/>
    </row>
    <row r="132" spans="6:6" x14ac:dyDescent="0.2">
      <c r="F132" s="2"/>
    </row>
    <row r="133" spans="6:6" x14ac:dyDescent="0.2">
      <c r="F133" s="2"/>
    </row>
    <row r="134" spans="6:6" x14ac:dyDescent="0.2">
      <c r="F134" s="2"/>
    </row>
    <row r="135" spans="6:6" x14ac:dyDescent="0.2">
      <c r="F135" s="2"/>
    </row>
    <row r="136" spans="6:6" x14ac:dyDescent="0.2">
      <c r="F136" s="2"/>
    </row>
    <row r="137" spans="6:6" x14ac:dyDescent="0.2">
      <c r="F137" s="2"/>
    </row>
    <row r="138" spans="6:6" x14ac:dyDescent="0.2">
      <c r="F138" s="2"/>
    </row>
    <row r="139" spans="6:6" x14ac:dyDescent="0.2">
      <c r="F139" s="2"/>
    </row>
    <row r="140" spans="6:6" x14ac:dyDescent="0.2">
      <c r="F140" s="2"/>
    </row>
    <row r="141" spans="6:6" x14ac:dyDescent="0.2">
      <c r="F141" s="2"/>
    </row>
    <row r="142" spans="6:6" x14ac:dyDescent="0.2">
      <c r="F142" s="2"/>
    </row>
    <row r="143" spans="6:6" x14ac:dyDescent="0.2">
      <c r="F143" s="2"/>
    </row>
    <row r="144" spans="6:6" x14ac:dyDescent="0.2">
      <c r="F144" s="2"/>
    </row>
    <row r="145" spans="6:6" x14ac:dyDescent="0.2">
      <c r="F145" s="2"/>
    </row>
    <row r="146" spans="6:6" x14ac:dyDescent="0.2">
      <c r="F146" s="2"/>
    </row>
    <row r="147" spans="6:6" x14ac:dyDescent="0.2">
      <c r="F147" s="2"/>
    </row>
    <row r="148" spans="6:6" x14ac:dyDescent="0.2">
      <c r="F148" s="2"/>
    </row>
    <row r="149" spans="6:6" x14ac:dyDescent="0.2">
      <c r="F149" s="2"/>
    </row>
    <row r="150" spans="6:6" x14ac:dyDescent="0.2">
      <c r="F150" s="2"/>
    </row>
    <row r="151" spans="6:6" x14ac:dyDescent="0.2">
      <c r="F151" s="2"/>
    </row>
    <row r="152" spans="6:6" x14ac:dyDescent="0.2">
      <c r="F152" s="2"/>
    </row>
    <row r="153" spans="6:6" x14ac:dyDescent="0.2">
      <c r="F153" s="2"/>
    </row>
    <row r="154" spans="6:6" x14ac:dyDescent="0.2">
      <c r="F154" s="2"/>
    </row>
    <row r="155" spans="6:6" x14ac:dyDescent="0.2">
      <c r="F155" s="2"/>
    </row>
    <row r="156" spans="6:6" x14ac:dyDescent="0.2">
      <c r="F156" s="2"/>
    </row>
    <row r="157" spans="6:6" x14ac:dyDescent="0.2">
      <c r="F157" s="2"/>
    </row>
    <row r="158" spans="6:6" x14ac:dyDescent="0.2">
      <c r="F158" s="2"/>
    </row>
    <row r="159" spans="6:6" x14ac:dyDescent="0.2">
      <c r="F159" s="2"/>
    </row>
    <row r="160" spans="6:6" x14ac:dyDescent="0.2">
      <c r="F160" s="2"/>
    </row>
    <row r="161" spans="6:6" x14ac:dyDescent="0.2">
      <c r="F161" s="2"/>
    </row>
    <row r="162" spans="6:6" x14ac:dyDescent="0.2">
      <c r="F162" s="2"/>
    </row>
    <row r="163" spans="6:6" x14ac:dyDescent="0.2">
      <c r="F163" s="2"/>
    </row>
    <row r="164" spans="6:6" x14ac:dyDescent="0.2">
      <c r="F164" s="2"/>
    </row>
    <row r="165" spans="6:6" x14ac:dyDescent="0.2">
      <c r="F165" s="2"/>
    </row>
    <row r="166" spans="6:6" x14ac:dyDescent="0.2">
      <c r="F166" s="2"/>
    </row>
    <row r="167" spans="6:6" x14ac:dyDescent="0.2">
      <c r="F167" s="2"/>
    </row>
    <row r="168" spans="6:6" x14ac:dyDescent="0.2">
      <c r="F168" s="2"/>
    </row>
    <row r="169" spans="6:6" x14ac:dyDescent="0.2">
      <c r="F169" s="2"/>
    </row>
    <row r="170" spans="6:6" x14ac:dyDescent="0.2">
      <c r="F170" s="2"/>
    </row>
    <row r="171" spans="6:6" x14ac:dyDescent="0.2">
      <c r="F171" s="2"/>
    </row>
    <row r="172" spans="6:6" x14ac:dyDescent="0.2">
      <c r="F172" s="2"/>
    </row>
    <row r="173" spans="6:6" x14ac:dyDescent="0.2">
      <c r="F173" s="2"/>
    </row>
    <row r="174" spans="6:6" x14ac:dyDescent="0.2">
      <c r="F174" s="2"/>
    </row>
    <row r="175" spans="6:6" x14ac:dyDescent="0.2">
      <c r="F175" s="2"/>
    </row>
    <row r="176" spans="6:6" x14ac:dyDescent="0.2">
      <c r="F176" s="2"/>
    </row>
    <row r="177" spans="6:6" x14ac:dyDescent="0.2">
      <c r="F177" s="2"/>
    </row>
    <row r="178" spans="6:6" x14ac:dyDescent="0.2">
      <c r="F178" s="2"/>
    </row>
    <row r="179" spans="6:6" x14ac:dyDescent="0.2">
      <c r="F179" s="2"/>
    </row>
    <row r="180" spans="6:6" x14ac:dyDescent="0.2">
      <c r="F180" s="2"/>
    </row>
    <row r="181" spans="6:6" x14ac:dyDescent="0.2">
      <c r="F181" s="2"/>
    </row>
    <row r="182" spans="6:6" x14ac:dyDescent="0.2">
      <c r="F182" s="2"/>
    </row>
    <row r="183" spans="6:6" x14ac:dyDescent="0.2">
      <c r="F183" s="2"/>
    </row>
    <row r="184" spans="6:6" x14ac:dyDescent="0.2">
      <c r="F184" s="2"/>
    </row>
    <row r="185" spans="6:6" x14ac:dyDescent="0.2">
      <c r="F185" s="2"/>
    </row>
    <row r="186" spans="6:6" x14ac:dyDescent="0.2">
      <c r="F186" s="2"/>
    </row>
    <row r="187" spans="6:6" x14ac:dyDescent="0.2">
      <c r="F187" s="2"/>
    </row>
    <row r="188" spans="6:6" x14ac:dyDescent="0.2">
      <c r="F188" s="2"/>
    </row>
    <row r="189" spans="6:6" x14ac:dyDescent="0.2">
      <c r="F189" s="2"/>
    </row>
    <row r="190" spans="6:6" x14ac:dyDescent="0.2">
      <c r="F190" s="2"/>
    </row>
    <row r="191" spans="6:6" x14ac:dyDescent="0.2">
      <c r="F191" s="2"/>
    </row>
    <row r="192" spans="6:6" x14ac:dyDescent="0.2">
      <c r="F192" s="2"/>
    </row>
    <row r="193" spans="6:6" x14ac:dyDescent="0.2">
      <c r="F193" s="2"/>
    </row>
    <row r="194" spans="6:6" x14ac:dyDescent="0.2">
      <c r="F194" s="2"/>
    </row>
    <row r="195" spans="6:6" x14ac:dyDescent="0.2">
      <c r="F195" s="2"/>
    </row>
    <row r="196" spans="6:6" x14ac:dyDescent="0.2">
      <c r="F196" s="2"/>
    </row>
    <row r="197" spans="6:6" x14ac:dyDescent="0.2">
      <c r="F197" s="2"/>
    </row>
    <row r="198" spans="6:6" x14ac:dyDescent="0.2">
      <c r="F198" s="2"/>
    </row>
    <row r="199" spans="6:6" x14ac:dyDescent="0.2">
      <c r="F199" s="2"/>
    </row>
    <row r="200" spans="6:6" x14ac:dyDescent="0.2">
      <c r="F200" s="2"/>
    </row>
    <row r="201" spans="6:6" x14ac:dyDescent="0.2">
      <c r="F201" s="2"/>
    </row>
    <row r="202" spans="6:6" x14ac:dyDescent="0.2">
      <c r="F202" s="2"/>
    </row>
    <row r="203" spans="6:6" x14ac:dyDescent="0.2">
      <c r="F203" s="2"/>
    </row>
    <row r="204" spans="6:6" x14ac:dyDescent="0.2">
      <c r="F204" s="2"/>
    </row>
    <row r="205" spans="6:6" x14ac:dyDescent="0.2">
      <c r="F205" s="2"/>
    </row>
    <row r="206" spans="6:6" x14ac:dyDescent="0.2">
      <c r="F206" s="2"/>
    </row>
    <row r="207" spans="6:6" x14ac:dyDescent="0.2">
      <c r="F207" s="2"/>
    </row>
    <row r="208" spans="6:6" x14ac:dyDescent="0.2">
      <c r="F208" s="2"/>
    </row>
    <row r="209" spans="6:6" x14ac:dyDescent="0.2">
      <c r="F209" s="2"/>
    </row>
    <row r="210" spans="6:6" x14ac:dyDescent="0.2">
      <c r="F210" s="2"/>
    </row>
    <row r="211" spans="6:6" x14ac:dyDescent="0.2">
      <c r="F211" s="2"/>
    </row>
    <row r="212" spans="6:6" x14ac:dyDescent="0.2">
      <c r="F212" s="2"/>
    </row>
    <row r="213" spans="6:6" x14ac:dyDescent="0.2">
      <c r="F213" s="2"/>
    </row>
    <row r="214" spans="6:6" x14ac:dyDescent="0.2">
      <c r="F214" s="2"/>
    </row>
    <row r="215" spans="6:6" x14ac:dyDescent="0.2">
      <c r="F215" s="2"/>
    </row>
    <row r="216" spans="6:6" x14ac:dyDescent="0.2">
      <c r="F216" s="2"/>
    </row>
    <row r="217" spans="6:6" x14ac:dyDescent="0.2">
      <c r="F217" s="2"/>
    </row>
    <row r="218" spans="6:6" x14ac:dyDescent="0.2">
      <c r="F218" s="2"/>
    </row>
    <row r="219" spans="6:6" x14ac:dyDescent="0.2">
      <c r="F219" s="2"/>
    </row>
    <row r="220" spans="6:6" x14ac:dyDescent="0.2">
      <c r="F220" s="2"/>
    </row>
    <row r="221" spans="6:6" x14ac:dyDescent="0.2">
      <c r="F221" s="2"/>
    </row>
    <row r="222" spans="6:6" x14ac:dyDescent="0.2">
      <c r="F222" s="2"/>
    </row>
    <row r="223" spans="6:6" x14ac:dyDescent="0.2">
      <c r="F223" s="2"/>
    </row>
    <row r="224" spans="6:6" x14ac:dyDescent="0.2">
      <c r="F224" s="2"/>
    </row>
    <row r="225" spans="6:6" x14ac:dyDescent="0.2">
      <c r="F225" s="2"/>
    </row>
    <row r="226" spans="6:6" x14ac:dyDescent="0.2">
      <c r="F226" s="2"/>
    </row>
    <row r="227" spans="6:6" x14ac:dyDescent="0.2">
      <c r="F227" s="2"/>
    </row>
    <row r="228" spans="6:6" x14ac:dyDescent="0.2">
      <c r="F228" s="2"/>
    </row>
    <row r="229" spans="6:6" x14ac:dyDescent="0.2">
      <c r="F229" s="2"/>
    </row>
    <row r="230" spans="6:6" x14ac:dyDescent="0.2">
      <c r="F230" s="2"/>
    </row>
    <row r="231" spans="6:6" x14ac:dyDescent="0.2">
      <c r="F231" s="2"/>
    </row>
    <row r="232" spans="6:6" x14ac:dyDescent="0.2">
      <c r="F232" s="2"/>
    </row>
    <row r="233" spans="6:6" x14ac:dyDescent="0.2">
      <c r="F233" s="2"/>
    </row>
    <row r="234" spans="6:6" x14ac:dyDescent="0.2">
      <c r="F234" s="2"/>
    </row>
    <row r="235" spans="6:6" x14ac:dyDescent="0.2">
      <c r="F235" s="2"/>
    </row>
    <row r="236" spans="6:6" x14ac:dyDescent="0.2">
      <c r="F236" s="2"/>
    </row>
    <row r="237" spans="6:6" x14ac:dyDescent="0.2">
      <c r="F237" s="2"/>
    </row>
    <row r="238" spans="6:6" x14ac:dyDescent="0.2">
      <c r="F238" s="2"/>
    </row>
    <row r="239" spans="6:6" x14ac:dyDescent="0.2">
      <c r="F239" s="2"/>
    </row>
    <row r="240" spans="6:6" x14ac:dyDescent="0.2">
      <c r="F240" s="2"/>
    </row>
    <row r="241" spans="6:6" x14ac:dyDescent="0.2">
      <c r="F241" s="2"/>
    </row>
    <row r="242" spans="6:6" x14ac:dyDescent="0.2">
      <c r="F242" s="2"/>
    </row>
    <row r="243" spans="6:6" x14ac:dyDescent="0.2">
      <c r="F243" s="2"/>
    </row>
    <row r="244" spans="6:6" x14ac:dyDescent="0.2">
      <c r="F244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8" spans="6:6" x14ac:dyDescent="0.2">
      <c r="F248" s="2"/>
    </row>
    <row r="249" spans="6:6" x14ac:dyDescent="0.2">
      <c r="F249" s="2"/>
    </row>
    <row r="250" spans="6:6" x14ac:dyDescent="0.2">
      <c r="F250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4" spans="6:6" x14ac:dyDescent="0.2">
      <c r="F254" s="2"/>
    </row>
    <row r="255" spans="6:6" x14ac:dyDescent="0.2">
      <c r="F255" s="2"/>
    </row>
    <row r="256" spans="6:6" x14ac:dyDescent="0.2">
      <c r="F256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0" spans="6:6" x14ac:dyDescent="0.2">
      <c r="F260" s="2"/>
    </row>
    <row r="261" spans="6:6" x14ac:dyDescent="0.2">
      <c r="F261" s="2"/>
    </row>
    <row r="262" spans="6:6" x14ac:dyDescent="0.2">
      <c r="F262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6" spans="6:6" x14ac:dyDescent="0.2">
      <c r="F266" s="2"/>
    </row>
    <row r="267" spans="6:6" x14ac:dyDescent="0.2">
      <c r="F267" s="2"/>
    </row>
    <row r="268" spans="6:6" x14ac:dyDescent="0.2">
      <c r="F268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2" spans="6:6" x14ac:dyDescent="0.2">
      <c r="F272" s="2"/>
    </row>
    <row r="273" spans="6:6" x14ac:dyDescent="0.2">
      <c r="F273" s="2"/>
    </row>
    <row r="274" spans="6:6" x14ac:dyDescent="0.2">
      <c r="F274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8" spans="6:6" x14ac:dyDescent="0.2">
      <c r="F278" s="2"/>
    </row>
    <row r="279" spans="6:6" x14ac:dyDescent="0.2">
      <c r="F279" s="2"/>
    </row>
    <row r="280" spans="6:6" x14ac:dyDescent="0.2">
      <c r="F280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4" spans="6:6" x14ac:dyDescent="0.2">
      <c r="F284" s="2"/>
    </row>
    <row r="285" spans="6:6" x14ac:dyDescent="0.2">
      <c r="F285" s="2"/>
    </row>
    <row r="286" spans="6:6" x14ac:dyDescent="0.2">
      <c r="F286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0" spans="6:6" x14ac:dyDescent="0.2">
      <c r="F290" s="2"/>
    </row>
    <row r="291" spans="6:6" x14ac:dyDescent="0.2">
      <c r="F291" s="2"/>
    </row>
    <row r="292" spans="6:6" x14ac:dyDescent="0.2">
      <c r="F292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6" spans="6:6" x14ac:dyDescent="0.2">
      <c r="F296" s="2"/>
    </row>
    <row r="297" spans="6:6" x14ac:dyDescent="0.2">
      <c r="F297" s="2"/>
    </row>
    <row r="298" spans="6:6" x14ac:dyDescent="0.2">
      <c r="F298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2" spans="6:6" x14ac:dyDescent="0.2">
      <c r="F302" s="2"/>
    </row>
    <row r="303" spans="6:6" x14ac:dyDescent="0.2">
      <c r="F303" s="2"/>
    </row>
    <row r="304" spans="6:6" x14ac:dyDescent="0.2">
      <c r="F304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8" spans="6:6" x14ac:dyDescent="0.2">
      <c r="F308" s="2"/>
    </row>
    <row r="309" spans="6:6" x14ac:dyDescent="0.2">
      <c r="F309" s="2"/>
    </row>
    <row r="310" spans="6:6" x14ac:dyDescent="0.2">
      <c r="F310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4" spans="6:6" x14ac:dyDescent="0.2">
      <c r="F314" s="2"/>
    </row>
    <row r="315" spans="6:6" x14ac:dyDescent="0.2">
      <c r="F315" s="2"/>
    </row>
    <row r="316" spans="6:6" x14ac:dyDescent="0.2">
      <c r="F316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0" spans="6:6" x14ac:dyDescent="0.2">
      <c r="F320" s="2"/>
    </row>
    <row r="321" spans="6:6" x14ac:dyDescent="0.2">
      <c r="F321" s="2"/>
    </row>
    <row r="322" spans="6:6" x14ac:dyDescent="0.2">
      <c r="F322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6" spans="6:6" x14ac:dyDescent="0.2">
      <c r="F326" s="2"/>
    </row>
    <row r="327" spans="6:6" x14ac:dyDescent="0.2">
      <c r="F327" s="2"/>
    </row>
    <row r="328" spans="6:6" x14ac:dyDescent="0.2">
      <c r="F328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2" spans="6:6" x14ac:dyDescent="0.2">
      <c r="F332" s="2"/>
    </row>
    <row r="333" spans="6:6" x14ac:dyDescent="0.2">
      <c r="F333" s="2"/>
    </row>
    <row r="334" spans="6:6" x14ac:dyDescent="0.2">
      <c r="F334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8" spans="6:6" x14ac:dyDescent="0.2">
      <c r="F338" s="2"/>
    </row>
    <row r="339" spans="6:6" x14ac:dyDescent="0.2">
      <c r="F339" s="2"/>
    </row>
    <row r="340" spans="6:6" x14ac:dyDescent="0.2">
      <c r="F340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4" spans="6:6" x14ac:dyDescent="0.2">
      <c r="F344" s="2"/>
    </row>
    <row r="345" spans="6:6" x14ac:dyDescent="0.2">
      <c r="F345" s="2"/>
    </row>
    <row r="346" spans="6:6" x14ac:dyDescent="0.2">
      <c r="F346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0" spans="6:6" x14ac:dyDescent="0.2">
      <c r="F350" s="2"/>
    </row>
    <row r="351" spans="6:6" x14ac:dyDescent="0.2">
      <c r="F351" s="2"/>
    </row>
    <row r="352" spans="6:6" x14ac:dyDescent="0.2">
      <c r="F352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6" spans="6:6" x14ac:dyDescent="0.2">
      <c r="F356" s="2"/>
    </row>
    <row r="357" spans="6:6" x14ac:dyDescent="0.2">
      <c r="F357" s="2"/>
    </row>
    <row r="358" spans="6:6" x14ac:dyDescent="0.2">
      <c r="F358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2" spans="6:6" x14ac:dyDescent="0.2">
      <c r="F362" s="2"/>
    </row>
    <row r="363" spans="6:6" x14ac:dyDescent="0.2">
      <c r="F363" s="2"/>
    </row>
    <row r="364" spans="6:6" x14ac:dyDescent="0.2">
      <c r="F364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8" spans="6:6" x14ac:dyDescent="0.2">
      <c r="F368" s="2"/>
    </row>
    <row r="369" spans="6:6" x14ac:dyDescent="0.2">
      <c r="F369" s="2"/>
    </row>
    <row r="370" spans="6:6" x14ac:dyDescent="0.2">
      <c r="F370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4" spans="6:6" x14ac:dyDescent="0.2">
      <c r="F374" s="2"/>
    </row>
    <row r="375" spans="6:6" x14ac:dyDescent="0.2">
      <c r="F375" s="2"/>
    </row>
    <row r="376" spans="6:6" x14ac:dyDescent="0.2">
      <c r="F376" s="2"/>
    </row>
    <row r="377" spans="6:6" x14ac:dyDescent="0.2">
      <c r="F377" s="2"/>
    </row>
    <row r="378" spans="6:6" x14ac:dyDescent="0.2">
      <c r="F378" s="2"/>
    </row>
    <row r="379" spans="6:6" x14ac:dyDescent="0.2">
      <c r="F379" s="2"/>
    </row>
    <row r="380" spans="6:6" x14ac:dyDescent="0.2">
      <c r="F380" s="2"/>
    </row>
    <row r="381" spans="6:6" x14ac:dyDescent="0.2">
      <c r="F381" s="2"/>
    </row>
    <row r="382" spans="6:6" x14ac:dyDescent="0.2">
      <c r="F382" s="2"/>
    </row>
    <row r="383" spans="6:6" x14ac:dyDescent="0.2">
      <c r="F383" s="2"/>
    </row>
    <row r="384" spans="6:6" x14ac:dyDescent="0.2">
      <c r="F384" s="2"/>
    </row>
    <row r="385" spans="6:6" x14ac:dyDescent="0.2">
      <c r="F385" s="2"/>
    </row>
    <row r="386" spans="6:6" x14ac:dyDescent="0.2">
      <c r="F386" s="2"/>
    </row>
    <row r="387" spans="6:6" x14ac:dyDescent="0.2">
      <c r="F387" s="2"/>
    </row>
    <row r="388" spans="6:6" x14ac:dyDescent="0.2">
      <c r="F388" s="2"/>
    </row>
    <row r="389" spans="6:6" x14ac:dyDescent="0.2">
      <c r="F389" s="2"/>
    </row>
    <row r="390" spans="6:6" x14ac:dyDescent="0.2">
      <c r="F390" s="2"/>
    </row>
    <row r="391" spans="6:6" x14ac:dyDescent="0.2">
      <c r="F391" s="2"/>
    </row>
    <row r="392" spans="6:6" x14ac:dyDescent="0.2">
      <c r="F392" s="2"/>
    </row>
    <row r="393" spans="6:6" x14ac:dyDescent="0.2">
      <c r="F393" s="2"/>
    </row>
    <row r="394" spans="6:6" x14ac:dyDescent="0.2">
      <c r="F394" s="2"/>
    </row>
    <row r="395" spans="6:6" x14ac:dyDescent="0.2">
      <c r="F395" s="2"/>
    </row>
    <row r="396" spans="6:6" x14ac:dyDescent="0.2">
      <c r="F396" s="2"/>
    </row>
    <row r="397" spans="6:6" x14ac:dyDescent="0.2">
      <c r="F397" s="2"/>
    </row>
    <row r="398" spans="6:6" x14ac:dyDescent="0.2">
      <c r="F398" s="2"/>
    </row>
    <row r="399" spans="6:6" x14ac:dyDescent="0.2">
      <c r="F399" s="2"/>
    </row>
    <row r="400" spans="6:6" x14ac:dyDescent="0.2">
      <c r="F400" s="2"/>
    </row>
    <row r="401" spans="6:6" x14ac:dyDescent="0.2">
      <c r="F401" s="2"/>
    </row>
    <row r="402" spans="6:6" x14ac:dyDescent="0.2">
      <c r="F402" s="2"/>
    </row>
    <row r="403" spans="6:6" x14ac:dyDescent="0.2">
      <c r="F403" s="2"/>
    </row>
    <row r="404" spans="6:6" x14ac:dyDescent="0.2">
      <c r="F404" s="2"/>
    </row>
    <row r="405" spans="6:6" x14ac:dyDescent="0.2">
      <c r="F405" s="2"/>
    </row>
    <row r="406" spans="6:6" x14ac:dyDescent="0.2">
      <c r="F406" s="2"/>
    </row>
    <row r="407" spans="6:6" x14ac:dyDescent="0.2">
      <c r="F407" s="2"/>
    </row>
    <row r="408" spans="6:6" x14ac:dyDescent="0.2">
      <c r="F408" s="2"/>
    </row>
    <row r="409" spans="6:6" x14ac:dyDescent="0.2">
      <c r="F409" s="2"/>
    </row>
    <row r="410" spans="6:6" x14ac:dyDescent="0.2">
      <c r="F410" s="2"/>
    </row>
    <row r="411" spans="6:6" x14ac:dyDescent="0.2">
      <c r="F411" s="2"/>
    </row>
    <row r="412" spans="6:6" x14ac:dyDescent="0.2">
      <c r="F412" s="2"/>
    </row>
    <row r="413" spans="6:6" x14ac:dyDescent="0.2">
      <c r="F413" s="2"/>
    </row>
    <row r="414" spans="6:6" x14ac:dyDescent="0.2">
      <c r="F414" s="2"/>
    </row>
    <row r="415" spans="6:6" x14ac:dyDescent="0.2">
      <c r="F415" s="2"/>
    </row>
    <row r="416" spans="6:6" x14ac:dyDescent="0.2">
      <c r="F416" s="2"/>
    </row>
    <row r="417" spans="6:6" x14ac:dyDescent="0.2">
      <c r="F417" s="2"/>
    </row>
    <row r="418" spans="6:6" x14ac:dyDescent="0.2">
      <c r="F418" s="2"/>
    </row>
    <row r="419" spans="6:6" x14ac:dyDescent="0.2">
      <c r="F419" s="2"/>
    </row>
    <row r="420" spans="6:6" x14ac:dyDescent="0.2">
      <c r="F420" s="2"/>
    </row>
    <row r="421" spans="6:6" x14ac:dyDescent="0.2">
      <c r="F421" s="2"/>
    </row>
    <row r="422" spans="6:6" x14ac:dyDescent="0.2">
      <c r="F422" s="2"/>
    </row>
    <row r="423" spans="6:6" x14ac:dyDescent="0.2">
      <c r="F423" s="2"/>
    </row>
    <row r="424" spans="6:6" x14ac:dyDescent="0.2">
      <c r="F424" s="2"/>
    </row>
    <row r="425" spans="6:6" x14ac:dyDescent="0.2">
      <c r="F425" s="2"/>
    </row>
    <row r="426" spans="6:6" x14ac:dyDescent="0.2">
      <c r="F426" s="2"/>
    </row>
    <row r="427" spans="6:6" x14ac:dyDescent="0.2">
      <c r="F427" s="2"/>
    </row>
    <row r="428" spans="6:6" x14ac:dyDescent="0.2">
      <c r="F428" s="2"/>
    </row>
    <row r="429" spans="6:6" x14ac:dyDescent="0.2">
      <c r="F429" s="2"/>
    </row>
    <row r="430" spans="6:6" x14ac:dyDescent="0.2">
      <c r="F430" s="2"/>
    </row>
    <row r="431" spans="6:6" x14ac:dyDescent="0.2">
      <c r="F431" s="2"/>
    </row>
    <row r="432" spans="6:6" x14ac:dyDescent="0.2">
      <c r="F432" s="2"/>
    </row>
    <row r="433" spans="6:6" x14ac:dyDescent="0.2">
      <c r="F433" s="2"/>
    </row>
    <row r="434" spans="6:6" x14ac:dyDescent="0.2">
      <c r="F434" s="2"/>
    </row>
    <row r="435" spans="6:6" x14ac:dyDescent="0.2">
      <c r="F435" s="2"/>
    </row>
    <row r="436" spans="6:6" x14ac:dyDescent="0.2">
      <c r="F436" s="2"/>
    </row>
    <row r="437" spans="6:6" x14ac:dyDescent="0.2">
      <c r="F437" s="2"/>
    </row>
    <row r="438" spans="6:6" x14ac:dyDescent="0.2">
      <c r="F438" s="2"/>
    </row>
    <row r="439" spans="6:6" x14ac:dyDescent="0.2">
      <c r="F439" s="2"/>
    </row>
    <row r="440" spans="6:6" x14ac:dyDescent="0.2">
      <c r="F440" s="2"/>
    </row>
    <row r="441" spans="6:6" x14ac:dyDescent="0.2">
      <c r="F441" s="2"/>
    </row>
    <row r="442" spans="6:6" x14ac:dyDescent="0.2">
      <c r="F442" s="2"/>
    </row>
    <row r="443" spans="6:6" x14ac:dyDescent="0.2">
      <c r="F443" s="2"/>
    </row>
    <row r="444" spans="6:6" x14ac:dyDescent="0.2">
      <c r="F444" s="2"/>
    </row>
    <row r="445" spans="6:6" x14ac:dyDescent="0.2">
      <c r="F445" s="2"/>
    </row>
    <row r="446" spans="6:6" x14ac:dyDescent="0.2">
      <c r="F446" s="2"/>
    </row>
    <row r="447" spans="6:6" x14ac:dyDescent="0.2">
      <c r="F447" s="2"/>
    </row>
    <row r="448" spans="6:6" x14ac:dyDescent="0.2">
      <c r="F448" s="2"/>
    </row>
    <row r="449" spans="6:6" x14ac:dyDescent="0.2">
      <c r="F449" s="2"/>
    </row>
    <row r="450" spans="6:6" x14ac:dyDescent="0.2">
      <c r="F450" s="2"/>
    </row>
    <row r="451" spans="6:6" x14ac:dyDescent="0.2">
      <c r="F451" s="2"/>
    </row>
    <row r="452" spans="6:6" x14ac:dyDescent="0.2">
      <c r="F452" s="2"/>
    </row>
    <row r="453" spans="6:6" x14ac:dyDescent="0.2">
      <c r="F453" s="2"/>
    </row>
    <row r="454" spans="6:6" x14ac:dyDescent="0.2">
      <c r="F454" s="2"/>
    </row>
    <row r="455" spans="6:6" x14ac:dyDescent="0.2">
      <c r="F455" s="2"/>
    </row>
    <row r="456" spans="6:6" x14ac:dyDescent="0.2">
      <c r="F456" s="2"/>
    </row>
    <row r="457" spans="6:6" x14ac:dyDescent="0.2">
      <c r="F457" s="2"/>
    </row>
    <row r="458" spans="6:6" x14ac:dyDescent="0.2">
      <c r="F458" s="2"/>
    </row>
    <row r="459" spans="6:6" x14ac:dyDescent="0.2">
      <c r="F459" s="2"/>
    </row>
    <row r="460" spans="6:6" x14ac:dyDescent="0.2">
      <c r="F460" s="2"/>
    </row>
    <row r="461" spans="6:6" x14ac:dyDescent="0.2">
      <c r="F461" s="2"/>
    </row>
    <row r="462" spans="6:6" x14ac:dyDescent="0.2">
      <c r="F462" s="2"/>
    </row>
    <row r="463" spans="6:6" x14ac:dyDescent="0.2">
      <c r="F463" s="2"/>
    </row>
    <row r="464" spans="6:6" x14ac:dyDescent="0.2">
      <c r="F464" s="2"/>
    </row>
    <row r="465" spans="6:6" x14ac:dyDescent="0.2">
      <c r="F465" s="2"/>
    </row>
    <row r="466" spans="6:6" x14ac:dyDescent="0.2">
      <c r="F466" s="2"/>
    </row>
    <row r="467" spans="6:6" x14ac:dyDescent="0.2">
      <c r="F467" s="2"/>
    </row>
    <row r="468" spans="6:6" x14ac:dyDescent="0.2">
      <c r="F468" s="2"/>
    </row>
    <row r="469" spans="6:6" x14ac:dyDescent="0.2">
      <c r="F469" s="2"/>
    </row>
    <row r="470" spans="6:6" x14ac:dyDescent="0.2">
      <c r="F470" s="2"/>
    </row>
    <row r="471" spans="6:6" x14ac:dyDescent="0.2">
      <c r="F471" s="2"/>
    </row>
    <row r="472" spans="6:6" x14ac:dyDescent="0.2">
      <c r="F472" s="2"/>
    </row>
    <row r="473" spans="6:6" x14ac:dyDescent="0.2">
      <c r="F473" s="2"/>
    </row>
    <row r="474" spans="6:6" x14ac:dyDescent="0.2">
      <c r="F474" s="2"/>
    </row>
    <row r="475" spans="6:6" x14ac:dyDescent="0.2">
      <c r="F475" s="2"/>
    </row>
    <row r="476" spans="6:6" x14ac:dyDescent="0.2">
      <c r="F476" s="2"/>
    </row>
    <row r="477" spans="6:6" x14ac:dyDescent="0.2">
      <c r="F477" s="2"/>
    </row>
    <row r="478" spans="6:6" x14ac:dyDescent="0.2">
      <c r="F478" s="2"/>
    </row>
    <row r="479" spans="6:6" x14ac:dyDescent="0.2">
      <c r="F479" s="2"/>
    </row>
    <row r="480" spans="6:6" x14ac:dyDescent="0.2">
      <c r="F480" s="2"/>
    </row>
    <row r="481" spans="6:6" x14ac:dyDescent="0.2">
      <c r="F481" s="2"/>
    </row>
    <row r="482" spans="6:6" x14ac:dyDescent="0.2">
      <c r="F482" s="2"/>
    </row>
    <row r="483" spans="6:6" x14ac:dyDescent="0.2">
      <c r="F483" s="2"/>
    </row>
    <row r="484" spans="6:6" x14ac:dyDescent="0.2">
      <c r="F484" s="2"/>
    </row>
    <row r="485" spans="6:6" x14ac:dyDescent="0.2">
      <c r="F485" s="2"/>
    </row>
    <row r="486" spans="6:6" x14ac:dyDescent="0.2">
      <c r="F486" s="2"/>
    </row>
    <row r="487" spans="6:6" x14ac:dyDescent="0.2">
      <c r="F487" s="2"/>
    </row>
    <row r="488" spans="6:6" x14ac:dyDescent="0.2">
      <c r="F488" s="2"/>
    </row>
    <row r="489" spans="6:6" x14ac:dyDescent="0.2">
      <c r="F489" s="2"/>
    </row>
    <row r="490" spans="6:6" x14ac:dyDescent="0.2">
      <c r="F490" s="2"/>
    </row>
    <row r="491" spans="6:6" x14ac:dyDescent="0.2">
      <c r="F491" s="2"/>
    </row>
    <row r="492" spans="6:6" x14ac:dyDescent="0.2">
      <c r="F492" s="2"/>
    </row>
    <row r="493" spans="6:6" x14ac:dyDescent="0.2">
      <c r="F493" s="2"/>
    </row>
    <row r="494" spans="6:6" x14ac:dyDescent="0.2">
      <c r="F494" s="2"/>
    </row>
    <row r="495" spans="6:6" x14ac:dyDescent="0.2">
      <c r="F495" s="2"/>
    </row>
    <row r="496" spans="6:6" x14ac:dyDescent="0.2">
      <c r="F496" s="2"/>
    </row>
    <row r="497" spans="6:6" x14ac:dyDescent="0.2">
      <c r="F497" s="2"/>
    </row>
    <row r="498" spans="6:6" x14ac:dyDescent="0.2">
      <c r="F498" s="2"/>
    </row>
    <row r="499" spans="6:6" x14ac:dyDescent="0.2">
      <c r="F499" s="2"/>
    </row>
    <row r="500" spans="6:6" x14ac:dyDescent="0.2">
      <c r="F500" s="2"/>
    </row>
    <row r="501" spans="6:6" x14ac:dyDescent="0.2">
      <c r="F501" s="2"/>
    </row>
    <row r="502" spans="6:6" x14ac:dyDescent="0.2">
      <c r="F502" s="2"/>
    </row>
    <row r="503" spans="6:6" x14ac:dyDescent="0.2">
      <c r="F503" s="2"/>
    </row>
    <row r="504" spans="6:6" x14ac:dyDescent="0.2">
      <c r="F504" s="2"/>
    </row>
    <row r="505" spans="6:6" x14ac:dyDescent="0.2">
      <c r="F505" s="2"/>
    </row>
    <row r="506" spans="6:6" x14ac:dyDescent="0.2">
      <c r="F506" s="2"/>
    </row>
    <row r="507" spans="6:6" x14ac:dyDescent="0.2">
      <c r="F507" s="2"/>
    </row>
    <row r="508" spans="6:6" x14ac:dyDescent="0.2">
      <c r="F508" s="2"/>
    </row>
    <row r="509" spans="6:6" x14ac:dyDescent="0.2">
      <c r="F509" s="2"/>
    </row>
    <row r="510" spans="6:6" x14ac:dyDescent="0.2">
      <c r="F510" s="2"/>
    </row>
    <row r="511" spans="6:6" x14ac:dyDescent="0.2">
      <c r="F511" s="2"/>
    </row>
    <row r="512" spans="6:6" x14ac:dyDescent="0.2">
      <c r="F512" s="2"/>
    </row>
    <row r="513" spans="6:6" x14ac:dyDescent="0.2">
      <c r="F513" s="2"/>
    </row>
    <row r="514" spans="6:6" x14ac:dyDescent="0.2">
      <c r="F514" s="2"/>
    </row>
    <row r="515" spans="6:6" x14ac:dyDescent="0.2">
      <c r="F515" s="2"/>
    </row>
    <row r="516" spans="6:6" x14ac:dyDescent="0.2">
      <c r="F516" s="2"/>
    </row>
    <row r="517" spans="6:6" x14ac:dyDescent="0.2">
      <c r="F517" s="2"/>
    </row>
    <row r="518" spans="6:6" x14ac:dyDescent="0.2">
      <c r="F518" s="2"/>
    </row>
    <row r="519" spans="6:6" x14ac:dyDescent="0.2">
      <c r="F519" s="2"/>
    </row>
    <row r="520" spans="6:6" x14ac:dyDescent="0.2">
      <c r="F520" s="2"/>
    </row>
    <row r="521" spans="6:6" x14ac:dyDescent="0.2">
      <c r="F521" s="2"/>
    </row>
    <row r="522" spans="6:6" x14ac:dyDescent="0.2">
      <c r="F522" s="2"/>
    </row>
    <row r="523" spans="6:6" x14ac:dyDescent="0.2">
      <c r="F523" s="2"/>
    </row>
    <row r="524" spans="6:6" x14ac:dyDescent="0.2">
      <c r="F524" s="2"/>
    </row>
    <row r="525" spans="6:6" x14ac:dyDescent="0.2">
      <c r="F525" s="2"/>
    </row>
    <row r="526" spans="6:6" x14ac:dyDescent="0.2">
      <c r="F526" s="2"/>
    </row>
    <row r="527" spans="6:6" x14ac:dyDescent="0.2">
      <c r="F527" s="2"/>
    </row>
    <row r="528" spans="6:6" x14ac:dyDescent="0.2">
      <c r="F528" s="2"/>
    </row>
    <row r="529" spans="6:6" x14ac:dyDescent="0.2">
      <c r="F529" s="2"/>
    </row>
    <row r="530" spans="6:6" x14ac:dyDescent="0.2">
      <c r="F530" s="2"/>
    </row>
    <row r="531" spans="6:6" x14ac:dyDescent="0.2">
      <c r="F531" s="2"/>
    </row>
    <row r="532" spans="6:6" x14ac:dyDescent="0.2">
      <c r="F532" s="2"/>
    </row>
    <row r="533" spans="6:6" x14ac:dyDescent="0.2">
      <c r="F533" s="2"/>
    </row>
    <row r="534" spans="6:6" x14ac:dyDescent="0.2">
      <c r="F534" s="2"/>
    </row>
    <row r="535" spans="6:6" x14ac:dyDescent="0.2">
      <c r="F535" s="2"/>
    </row>
    <row r="536" spans="6:6" x14ac:dyDescent="0.2">
      <c r="F536" s="2"/>
    </row>
    <row r="537" spans="6:6" x14ac:dyDescent="0.2">
      <c r="F537" s="2"/>
    </row>
    <row r="538" spans="6:6" x14ac:dyDescent="0.2">
      <c r="F538" s="2"/>
    </row>
    <row r="539" spans="6:6" x14ac:dyDescent="0.2">
      <c r="F539" s="2"/>
    </row>
    <row r="540" spans="6:6" x14ac:dyDescent="0.2">
      <c r="F540" s="2"/>
    </row>
    <row r="541" spans="6:6" x14ac:dyDescent="0.2">
      <c r="F541" s="2"/>
    </row>
    <row r="542" spans="6:6" x14ac:dyDescent="0.2">
      <c r="F542" s="2"/>
    </row>
    <row r="543" spans="6:6" x14ac:dyDescent="0.2">
      <c r="F543" s="2"/>
    </row>
    <row r="544" spans="6:6" x14ac:dyDescent="0.2">
      <c r="F544" s="2"/>
    </row>
    <row r="545" spans="6:6" x14ac:dyDescent="0.2">
      <c r="F545" s="2"/>
    </row>
    <row r="546" spans="6:6" x14ac:dyDescent="0.2">
      <c r="F546" s="2"/>
    </row>
    <row r="547" spans="6:6" x14ac:dyDescent="0.2">
      <c r="F547" s="2"/>
    </row>
    <row r="548" spans="6:6" x14ac:dyDescent="0.2">
      <c r="F548" s="2"/>
    </row>
    <row r="549" spans="6:6" x14ac:dyDescent="0.2">
      <c r="F549" s="2"/>
    </row>
    <row r="550" spans="6:6" x14ac:dyDescent="0.2">
      <c r="F550" s="2"/>
    </row>
    <row r="551" spans="6:6" x14ac:dyDescent="0.2">
      <c r="F551" s="2"/>
    </row>
    <row r="552" spans="6:6" x14ac:dyDescent="0.2">
      <c r="F552" s="2"/>
    </row>
    <row r="553" spans="6:6" x14ac:dyDescent="0.2">
      <c r="F553" s="2"/>
    </row>
    <row r="554" spans="6:6" x14ac:dyDescent="0.2">
      <c r="F554" s="2"/>
    </row>
    <row r="555" spans="6:6" x14ac:dyDescent="0.2">
      <c r="F555" s="2"/>
    </row>
    <row r="556" spans="6:6" x14ac:dyDescent="0.2">
      <c r="F556" s="2"/>
    </row>
    <row r="557" spans="6:6" x14ac:dyDescent="0.2">
      <c r="F557" s="2"/>
    </row>
    <row r="558" spans="6:6" x14ac:dyDescent="0.2">
      <c r="F558" s="2"/>
    </row>
    <row r="559" spans="6:6" x14ac:dyDescent="0.2">
      <c r="F559" s="2"/>
    </row>
    <row r="560" spans="6:6" x14ac:dyDescent="0.2">
      <c r="F560" s="2"/>
    </row>
    <row r="561" spans="6:6" x14ac:dyDescent="0.2">
      <c r="F561" s="2"/>
    </row>
    <row r="562" spans="6:6" x14ac:dyDescent="0.2">
      <c r="F562" s="2"/>
    </row>
    <row r="563" spans="6:6" x14ac:dyDescent="0.2">
      <c r="F563" s="2"/>
    </row>
    <row r="564" spans="6:6" x14ac:dyDescent="0.2">
      <c r="F564" s="2"/>
    </row>
    <row r="565" spans="6:6" x14ac:dyDescent="0.2">
      <c r="F565" s="2"/>
    </row>
    <row r="566" spans="6:6" x14ac:dyDescent="0.2">
      <c r="F566" s="2"/>
    </row>
    <row r="567" spans="6:6" x14ac:dyDescent="0.2">
      <c r="F567" s="2"/>
    </row>
    <row r="568" spans="6:6" x14ac:dyDescent="0.2">
      <c r="F568" s="2"/>
    </row>
    <row r="569" spans="6:6" x14ac:dyDescent="0.2">
      <c r="F569" s="2"/>
    </row>
    <row r="570" spans="6:6" x14ac:dyDescent="0.2">
      <c r="F570" s="2"/>
    </row>
    <row r="571" spans="6:6" x14ac:dyDescent="0.2">
      <c r="F571" s="2"/>
    </row>
    <row r="572" spans="6:6" x14ac:dyDescent="0.2">
      <c r="F572" s="2"/>
    </row>
    <row r="573" spans="6:6" x14ac:dyDescent="0.2">
      <c r="F573" s="2"/>
    </row>
    <row r="574" spans="6:6" x14ac:dyDescent="0.2">
      <c r="F574" s="2"/>
    </row>
    <row r="575" spans="6:6" x14ac:dyDescent="0.2">
      <c r="F575" s="2"/>
    </row>
    <row r="576" spans="6:6" x14ac:dyDescent="0.2">
      <c r="F576" s="2"/>
    </row>
    <row r="577" spans="6:6" x14ac:dyDescent="0.2">
      <c r="F577" s="2"/>
    </row>
    <row r="578" spans="6:6" x14ac:dyDescent="0.2">
      <c r="F578" s="2"/>
    </row>
    <row r="579" spans="6:6" x14ac:dyDescent="0.2">
      <c r="F579" s="2"/>
    </row>
    <row r="580" spans="6:6" x14ac:dyDescent="0.2">
      <c r="F580" s="2"/>
    </row>
    <row r="581" spans="6:6" x14ac:dyDescent="0.2">
      <c r="F581" s="2"/>
    </row>
    <row r="582" spans="6:6" x14ac:dyDescent="0.2">
      <c r="F582" s="2"/>
    </row>
    <row r="583" spans="6:6" x14ac:dyDescent="0.2">
      <c r="F583" s="2"/>
    </row>
    <row r="584" spans="6:6" x14ac:dyDescent="0.2">
      <c r="F584" s="2"/>
    </row>
    <row r="585" spans="6:6" x14ac:dyDescent="0.2">
      <c r="F585" s="2"/>
    </row>
    <row r="586" spans="6:6" x14ac:dyDescent="0.2">
      <c r="F586" s="2"/>
    </row>
    <row r="587" spans="6:6" x14ac:dyDescent="0.2">
      <c r="F587" s="2"/>
    </row>
    <row r="588" spans="6:6" x14ac:dyDescent="0.2">
      <c r="F588" s="2"/>
    </row>
    <row r="589" spans="6:6" x14ac:dyDescent="0.2">
      <c r="F589" s="2"/>
    </row>
    <row r="590" spans="6:6" x14ac:dyDescent="0.2">
      <c r="F590" s="2"/>
    </row>
    <row r="591" spans="6:6" x14ac:dyDescent="0.2">
      <c r="F591" s="2"/>
    </row>
    <row r="592" spans="6:6" x14ac:dyDescent="0.2">
      <c r="F592" s="2"/>
    </row>
    <row r="593" spans="6:6" x14ac:dyDescent="0.2">
      <c r="F593" s="2"/>
    </row>
    <row r="594" spans="6:6" x14ac:dyDescent="0.2">
      <c r="F594" s="2"/>
    </row>
    <row r="595" spans="6:6" x14ac:dyDescent="0.2">
      <c r="F595" s="2"/>
    </row>
    <row r="596" spans="6:6" x14ac:dyDescent="0.2">
      <c r="F596" s="2"/>
    </row>
    <row r="597" spans="6:6" x14ac:dyDescent="0.2">
      <c r="F597" s="2"/>
    </row>
    <row r="598" spans="6:6" x14ac:dyDescent="0.2">
      <c r="F598" s="2"/>
    </row>
    <row r="599" spans="6:6" x14ac:dyDescent="0.2">
      <c r="F599" s="2"/>
    </row>
    <row r="600" spans="6:6" x14ac:dyDescent="0.2">
      <c r="F600" s="2"/>
    </row>
    <row r="601" spans="6:6" x14ac:dyDescent="0.2">
      <c r="F601" s="2"/>
    </row>
    <row r="602" spans="6:6" x14ac:dyDescent="0.2">
      <c r="F602" s="2"/>
    </row>
    <row r="603" spans="6:6" x14ac:dyDescent="0.2">
      <c r="F603" s="2"/>
    </row>
    <row r="604" spans="6:6" x14ac:dyDescent="0.2">
      <c r="F604" s="2"/>
    </row>
    <row r="605" spans="6:6" x14ac:dyDescent="0.2">
      <c r="F605" s="2"/>
    </row>
    <row r="606" spans="6:6" x14ac:dyDescent="0.2">
      <c r="F606" s="2"/>
    </row>
    <row r="607" spans="6:6" x14ac:dyDescent="0.2">
      <c r="F607" s="2"/>
    </row>
    <row r="608" spans="6:6" x14ac:dyDescent="0.2">
      <c r="F608" s="2"/>
    </row>
    <row r="609" spans="6:6" x14ac:dyDescent="0.2">
      <c r="F609" s="2"/>
    </row>
    <row r="610" spans="6:6" x14ac:dyDescent="0.2">
      <c r="F610" s="2"/>
    </row>
    <row r="611" spans="6:6" x14ac:dyDescent="0.2">
      <c r="F611" s="2"/>
    </row>
    <row r="612" spans="6:6" x14ac:dyDescent="0.2">
      <c r="F612" s="2"/>
    </row>
    <row r="613" spans="6:6" x14ac:dyDescent="0.2">
      <c r="F613" s="2"/>
    </row>
    <row r="614" spans="6:6" x14ac:dyDescent="0.2">
      <c r="F614" s="2"/>
    </row>
    <row r="615" spans="6:6" x14ac:dyDescent="0.2">
      <c r="F615" s="2"/>
    </row>
    <row r="616" spans="6:6" x14ac:dyDescent="0.2">
      <c r="F616" s="2"/>
    </row>
    <row r="617" spans="6:6" x14ac:dyDescent="0.2">
      <c r="F617" s="2"/>
    </row>
    <row r="618" spans="6:6" x14ac:dyDescent="0.2">
      <c r="F618" s="2"/>
    </row>
    <row r="619" spans="6:6" x14ac:dyDescent="0.2">
      <c r="F619" s="2"/>
    </row>
    <row r="620" spans="6:6" x14ac:dyDescent="0.2">
      <c r="F620" s="2"/>
    </row>
    <row r="621" spans="6:6" x14ac:dyDescent="0.2">
      <c r="F621" s="2"/>
    </row>
    <row r="622" spans="6:6" x14ac:dyDescent="0.2">
      <c r="F622" s="2"/>
    </row>
    <row r="623" spans="6:6" x14ac:dyDescent="0.2">
      <c r="F623" s="2"/>
    </row>
    <row r="624" spans="6:6" x14ac:dyDescent="0.2">
      <c r="F624" s="2"/>
    </row>
    <row r="625" spans="6:6" x14ac:dyDescent="0.2">
      <c r="F625" s="2"/>
    </row>
    <row r="626" spans="6:6" x14ac:dyDescent="0.2">
      <c r="F626" s="2"/>
    </row>
    <row r="627" spans="6:6" x14ac:dyDescent="0.2">
      <c r="F627" s="2"/>
    </row>
    <row r="628" spans="6:6" x14ac:dyDescent="0.2">
      <c r="F628" s="2"/>
    </row>
    <row r="629" spans="6:6" x14ac:dyDescent="0.2">
      <c r="F629" s="2"/>
    </row>
    <row r="630" spans="6:6" x14ac:dyDescent="0.2">
      <c r="F630" s="2"/>
    </row>
    <row r="631" spans="6:6" x14ac:dyDescent="0.2">
      <c r="F631" s="2"/>
    </row>
    <row r="632" spans="6:6" x14ac:dyDescent="0.2">
      <c r="F632" s="2"/>
    </row>
    <row r="633" spans="6:6" x14ac:dyDescent="0.2">
      <c r="F633" s="2"/>
    </row>
    <row r="634" spans="6:6" x14ac:dyDescent="0.2">
      <c r="F634" s="2"/>
    </row>
    <row r="635" spans="6:6" x14ac:dyDescent="0.2">
      <c r="F635" s="2"/>
    </row>
    <row r="636" spans="6:6" x14ac:dyDescent="0.2">
      <c r="F636" s="2"/>
    </row>
    <row r="637" spans="6:6" x14ac:dyDescent="0.2">
      <c r="F637" s="2"/>
    </row>
    <row r="638" spans="6:6" x14ac:dyDescent="0.2">
      <c r="F638" s="2"/>
    </row>
    <row r="639" spans="6:6" x14ac:dyDescent="0.2">
      <c r="F639" s="2"/>
    </row>
    <row r="640" spans="6:6" x14ac:dyDescent="0.2">
      <c r="F640" s="2"/>
    </row>
    <row r="641" spans="6:6" x14ac:dyDescent="0.2">
      <c r="F641" s="2"/>
    </row>
    <row r="642" spans="6:6" x14ac:dyDescent="0.2">
      <c r="F642" s="2"/>
    </row>
    <row r="643" spans="6:6" x14ac:dyDescent="0.2">
      <c r="F643" s="2"/>
    </row>
    <row r="644" spans="6:6" x14ac:dyDescent="0.2">
      <c r="F644" s="2"/>
    </row>
    <row r="645" spans="6:6" x14ac:dyDescent="0.2">
      <c r="F645" s="2"/>
    </row>
    <row r="646" spans="6:6" x14ac:dyDescent="0.2">
      <c r="F646" s="2"/>
    </row>
    <row r="647" spans="6:6" x14ac:dyDescent="0.2">
      <c r="F647" s="2"/>
    </row>
    <row r="648" spans="6:6" x14ac:dyDescent="0.2">
      <c r="F648" s="2"/>
    </row>
    <row r="649" spans="6:6" x14ac:dyDescent="0.2">
      <c r="F649" s="2"/>
    </row>
    <row r="650" spans="6:6" x14ac:dyDescent="0.2">
      <c r="F650" s="2"/>
    </row>
    <row r="651" spans="6:6" x14ac:dyDescent="0.2">
      <c r="F651" s="2"/>
    </row>
    <row r="652" spans="6:6" x14ac:dyDescent="0.2">
      <c r="F652" s="2"/>
    </row>
    <row r="653" spans="6:6" x14ac:dyDescent="0.2">
      <c r="F653" s="2"/>
    </row>
    <row r="654" spans="6:6" x14ac:dyDescent="0.2">
      <c r="F654" s="2"/>
    </row>
    <row r="655" spans="6:6" x14ac:dyDescent="0.2">
      <c r="F655" s="2"/>
    </row>
    <row r="656" spans="6:6" x14ac:dyDescent="0.2">
      <c r="F656" s="2"/>
    </row>
    <row r="657" spans="6:6" x14ac:dyDescent="0.2">
      <c r="F657" s="2"/>
    </row>
    <row r="658" spans="6:6" x14ac:dyDescent="0.2">
      <c r="F658" s="2"/>
    </row>
    <row r="659" spans="6:6" x14ac:dyDescent="0.2">
      <c r="F659" s="2"/>
    </row>
    <row r="660" spans="6:6" x14ac:dyDescent="0.2">
      <c r="F660" s="2"/>
    </row>
    <row r="661" spans="6:6" x14ac:dyDescent="0.2">
      <c r="F661" s="2"/>
    </row>
    <row r="662" spans="6:6" x14ac:dyDescent="0.2">
      <c r="F662" s="2"/>
    </row>
    <row r="663" spans="6:6" x14ac:dyDescent="0.2">
      <c r="F663" s="2"/>
    </row>
    <row r="664" spans="6:6" x14ac:dyDescent="0.2">
      <c r="F664" s="2"/>
    </row>
    <row r="665" spans="6:6" x14ac:dyDescent="0.2">
      <c r="F665" s="2"/>
    </row>
    <row r="666" spans="6:6" x14ac:dyDescent="0.2">
      <c r="F666" s="2"/>
    </row>
    <row r="667" spans="6:6" x14ac:dyDescent="0.2">
      <c r="F667" s="2"/>
    </row>
    <row r="668" spans="6:6" x14ac:dyDescent="0.2">
      <c r="F668" s="2"/>
    </row>
    <row r="669" spans="6:6" x14ac:dyDescent="0.2">
      <c r="F669" s="2"/>
    </row>
    <row r="670" spans="6:6" x14ac:dyDescent="0.2">
      <c r="F670" s="2"/>
    </row>
    <row r="671" spans="6:6" x14ac:dyDescent="0.2">
      <c r="F671" s="2"/>
    </row>
    <row r="672" spans="6:6" x14ac:dyDescent="0.2">
      <c r="F672" s="2"/>
    </row>
    <row r="673" spans="6:6" x14ac:dyDescent="0.2">
      <c r="F673" s="2"/>
    </row>
    <row r="674" spans="6:6" x14ac:dyDescent="0.2">
      <c r="F674" s="2"/>
    </row>
    <row r="675" spans="6:6" x14ac:dyDescent="0.2">
      <c r="F675" s="2"/>
    </row>
    <row r="676" spans="6:6" x14ac:dyDescent="0.2">
      <c r="F676" s="2"/>
    </row>
    <row r="677" spans="6:6" x14ac:dyDescent="0.2">
      <c r="F677" s="2"/>
    </row>
    <row r="678" spans="6:6" x14ac:dyDescent="0.2">
      <c r="F678" s="2"/>
    </row>
    <row r="679" spans="6:6" x14ac:dyDescent="0.2">
      <c r="F679" s="2"/>
    </row>
    <row r="680" spans="6:6" x14ac:dyDescent="0.2">
      <c r="F680" s="2"/>
    </row>
    <row r="681" spans="6:6" x14ac:dyDescent="0.2">
      <c r="F681" s="2"/>
    </row>
    <row r="682" spans="6:6" x14ac:dyDescent="0.2">
      <c r="F682" s="2"/>
    </row>
    <row r="683" spans="6:6" x14ac:dyDescent="0.2">
      <c r="F683" s="2"/>
    </row>
    <row r="684" spans="6:6" x14ac:dyDescent="0.2">
      <c r="F684" s="2"/>
    </row>
    <row r="685" spans="6:6" x14ac:dyDescent="0.2">
      <c r="F685" s="2"/>
    </row>
    <row r="686" spans="6:6" x14ac:dyDescent="0.2">
      <c r="F686" s="2"/>
    </row>
    <row r="687" spans="6:6" x14ac:dyDescent="0.2">
      <c r="F687" s="2"/>
    </row>
    <row r="688" spans="6:6" x14ac:dyDescent="0.2">
      <c r="F688" s="2"/>
    </row>
    <row r="689" spans="6:6" x14ac:dyDescent="0.2">
      <c r="F689" s="2"/>
    </row>
    <row r="690" spans="6:6" x14ac:dyDescent="0.2">
      <c r="F690" s="2"/>
    </row>
    <row r="691" spans="6:6" x14ac:dyDescent="0.2">
      <c r="F691" s="2"/>
    </row>
    <row r="692" spans="6:6" x14ac:dyDescent="0.2">
      <c r="F692" s="2"/>
    </row>
    <row r="693" spans="6:6" x14ac:dyDescent="0.2">
      <c r="F693" s="2"/>
    </row>
    <row r="694" spans="6:6" x14ac:dyDescent="0.2">
      <c r="F694" s="2"/>
    </row>
    <row r="695" spans="6:6" x14ac:dyDescent="0.2">
      <c r="F695" s="2"/>
    </row>
    <row r="696" spans="6:6" x14ac:dyDescent="0.2">
      <c r="F696" s="2"/>
    </row>
    <row r="697" spans="6:6" x14ac:dyDescent="0.2">
      <c r="F697" s="2"/>
    </row>
  </sheetData>
  <phoneticPr fontId="8" type="noConversion"/>
  <conditionalFormatting sqref="R21:R25">
    <cfRule type="dataBar" priority="2">
      <dataBar>
        <cfvo type="min"/>
        <cfvo type="max"/>
        <color rgb="FF71C2FF"/>
      </dataBar>
      <extLst>
        <ext xmlns:x14="http://schemas.microsoft.com/office/spreadsheetml/2009/9/main" uri="{B025F937-C7B1-47D3-B67F-A62EFF666E3E}">
          <x14:id>{3A34597C-4AFD-4E89-8E08-851C107A6C2C}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scale="95" orientation="landscape" r:id="rId1"/>
  <customProperties>
    <customPr name="LastActive" r:id="rId2"/>
  </customPropertie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4597C-4AFD-4E89-8E08-851C107A6C2C}">
            <x14:dataBar minLength="0" maxLength="100" gradient="0">
              <x14:cfvo type="autoMin"/>
              <x14:cfvo type="autoMax"/>
              <x14:negativeFillColor rgb="FFFF7171"/>
              <x14:axisColor rgb="FF000000"/>
            </x14:dataBar>
          </x14:cfRule>
          <xm:sqref>R21:R25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opLeftCell="A10" workbookViewId="0">
      <selection activeCell="H29" sqref="H29"/>
    </sheetView>
  </sheetViews>
  <sheetFormatPr baseColWidth="10" defaultColWidth="9.140625" defaultRowHeight="15" x14ac:dyDescent="0.25"/>
  <cols>
    <col min="2" max="2" width="18" customWidth="1"/>
    <col min="3" max="3" width="14.7109375" customWidth="1"/>
    <col min="4" max="4" width="14.85546875" customWidth="1"/>
    <col min="5" max="5" width="12.85546875" customWidth="1"/>
    <col min="6" max="7" width="11.42578125" customWidth="1"/>
    <col min="8" max="8" width="16.28515625" customWidth="1"/>
    <col min="9" max="9" width="12.5703125" customWidth="1"/>
  </cols>
  <sheetData>
    <row r="2" spans="2:9" x14ac:dyDescent="0.25">
      <c r="I2">
        <v>20</v>
      </c>
    </row>
    <row r="3" spans="2:9" ht="46.5" customHeight="1" x14ac:dyDescent="0.25">
      <c r="C3" t="s">
        <v>42</v>
      </c>
    </row>
    <row r="4" spans="2:9" x14ac:dyDescent="0.25">
      <c r="C4" s="11">
        <v>17600</v>
      </c>
      <c r="D4" s="12">
        <v>800</v>
      </c>
      <c r="E4" s="11">
        <v>16000</v>
      </c>
      <c r="H4" s="11">
        <v>16292.537</v>
      </c>
      <c r="I4" s="12">
        <f>+H4/TC</f>
        <v>814.62684999999999</v>
      </c>
    </row>
    <row r="5" spans="2:9" x14ac:dyDescent="0.25">
      <c r="C5" s="11">
        <v>33000</v>
      </c>
      <c r="D5" s="12">
        <v>2500</v>
      </c>
      <c r="E5" s="11">
        <v>50000</v>
      </c>
      <c r="H5" s="11">
        <v>32659.4</v>
      </c>
      <c r="I5" s="12">
        <f>+H5/TC</f>
        <v>1632.97</v>
      </c>
    </row>
    <row r="6" spans="2:9" x14ac:dyDescent="0.25">
      <c r="C6" s="11">
        <v>10000</v>
      </c>
      <c r="D6" s="12">
        <v>600</v>
      </c>
      <c r="E6" s="11">
        <v>12000</v>
      </c>
      <c r="H6" s="11">
        <v>1863</v>
      </c>
      <c r="I6" s="12">
        <f>+H6/TC</f>
        <v>93.15</v>
      </c>
    </row>
    <row r="7" spans="2:9" x14ac:dyDescent="0.25">
      <c r="C7" s="11">
        <v>36300</v>
      </c>
      <c r="D7" s="12">
        <v>1300</v>
      </c>
      <c r="E7" s="11">
        <v>26000</v>
      </c>
      <c r="H7" s="11">
        <v>33360</v>
      </c>
      <c r="I7" s="12">
        <f>+H7/TC</f>
        <v>1668</v>
      </c>
    </row>
    <row r="8" spans="2:9" x14ac:dyDescent="0.25">
      <c r="C8" s="11">
        <v>17600</v>
      </c>
      <c r="D8" s="12">
        <v>800</v>
      </c>
      <c r="E8" s="11">
        <v>16000</v>
      </c>
      <c r="H8" s="11">
        <v>15761.215</v>
      </c>
      <c r="I8" s="12">
        <f>+H8/TC</f>
        <v>788.06074999999998</v>
      </c>
    </row>
    <row r="12" spans="2:9" x14ac:dyDescent="0.25">
      <c r="C12" s="13" t="s">
        <v>42</v>
      </c>
      <c r="D12" s="13" t="s">
        <v>43</v>
      </c>
      <c r="E12" t="s">
        <v>47</v>
      </c>
      <c r="H12" s="13">
        <v>20</v>
      </c>
    </row>
    <row r="13" spans="2:9" x14ac:dyDescent="0.25">
      <c r="B13" t="s">
        <v>45</v>
      </c>
      <c r="C13" s="11">
        <v>17600</v>
      </c>
      <c r="D13" s="11">
        <v>16292.537</v>
      </c>
      <c r="E13" s="11">
        <f>+D13-C13</f>
        <v>-1307.4629999999997</v>
      </c>
      <c r="G13" s="12">
        <v>800</v>
      </c>
      <c r="H13" s="12">
        <f>+G13*TCA</f>
        <v>16000</v>
      </c>
      <c r="I13" s="14">
        <f>+H13-D13</f>
        <v>-292.53700000000026</v>
      </c>
    </row>
    <row r="14" spans="2:9" x14ac:dyDescent="0.25">
      <c r="B14" t="s">
        <v>16</v>
      </c>
      <c r="C14" s="11">
        <v>33000</v>
      </c>
      <c r="D14" s="11">
        <v>32659.4</v>
      </c>
      <c r="E14" s="11">
        <f t="shared" ref="E14:E17" si="0">+D14-C14</f>
        <v>-340.59999999999854</v>
      </c>
      <c r="G14" s="12">
        <v>2500</v>
      </c>
      <c r="H14" s="12">
        <f>+G14*TCA</f>
        <v>50000</v>
      </c>
      <c r="I14" s="14">
        <f t="shared" ref="I14:I17" si="1">+H14-D14</f>
        <v>17340.599999999999</v>
      </c>
    </row>
    <row r="15" spans="2:9" x14ac:dyDescent="0.25">
      <c r="B15" t="s">
        <v>14</v>
      </c>
      <c r="C15" s="11">
        <v>10000</v>
      </c>
      <c r="D15" s="11">
        <v>1863</v>
      </c>
      <c r="E15" s="11">
        <f t="shared" si="0"/>
        <v>-8137</v>
      </c>
      <c r="G15" s="12">
        <v>600</v>
      </c>
      <c r="H15" s="12">
        <f>+G15*TCA</f>
        <v>12000</v>
      </c>
      <c r="I15" s="14">
        <f t="shared" si="1"/>
        <v>10137</v>
      </c>
    </row>
    <row r="16" spans="2:9" x14ac:dyDescent="0.25">
      <c r="B16" t="s">
        <v>44</v>
      </c>
      <c r="C16" s="11">
        <v>36300</v>
      </c>
      <c r="D16" s="11">
        <v>33360</v>
      </c>
      <c r="E16" s="11">
        <f t="shared" si="0"/>
        <v>-2940</v>
      </c>
      <c r="G16" s="12">
        <v>1300</v>
      </c>
      <c r="H16" s="12">
        <f>+G16*TCA</f>
        <v>26000</v>
      </c>
      <c r="I16" s="14">
        <f t="shared" si="1"/>
        <v>-7360</v>
      </c>
    </row>
    <row r="17" spans="2:9" x14ac:dyDescent="0.25">
      <c r="B17" t="s">
        <v>46</v>
      </c>
      <c r="C17" s="11">
        <v>17600</v>
      </c>
      <c r="D17" s="11">
        <v>15761.215</v>
      </c>
      <c r="E17" s="11">
        <f t="shared" si="0"/>
        <v>-1838.7849999999999</v>
      </c>
      <c r="G17" s="12">
        <v>800</v>
      </c>
      <c r="H17" s="12">
        <f>+G17*TCA</f>
        <v>16000</v>
      </c>
      <c r="I17" s="14">
        <f t="shared" si="1"/>
        <v>238.78499999999985</v>
      </c>
    </row>
  </sheetData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PARTIDA 2 Aeronaves</vt:lpstr>
      <vt:lpstr>Sheet1</vt:lpstr>
      <vt:lpstr>CT</vt:lpstr>
      <vt:lpstr>TC</vt:lpstr>
      <vt:lpstr>TCA</vt:lpstr>
      <vt:lpstr>TCAV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SOCORRO MENDEZ</cp:lastModifiedBy>
  <cp:lastPrinted>2020-08-04T19:24:04Z</cp:lastPrinted>
  <dcterms:created xsi:type="dcterms:W3CDTF">2017-05-29T17:05:24Z</dcterms:created>
  <dcterms:modified xsi:type="dcterms:W3CDTF">2022-09-02T18:25:55Z</dcterms:modified>
</cp:coreProperties>
</file>