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Elena\Desktop\A C R E D I T A C I O N  2017\"/>
    </mc:Choice>
  </mc:AlternateContent>
  <bookViews>
    <workbookView xWindow="0" yWindow="0" windowWidth="28800" windowHeight="12195"/>
  </bookViews>
  <sheets>
    <sheet name="uneme dedicam" sheetId="1" r:id="rId1"/>
  </sheets>
  <definedNames>
    <definedName name="_xlnm.Print_Titles" localSheetId="0">'uneme dedicam'!$1:$10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2" i="1" l="1"/>
  <c r="F171" i="1"/>
  <c r="F170" i="1"/>
  <c r="F169" i="1"/>
  <c r="F168" i="1"/>
  <c r="F167" i="1"/>
  <c r="F166" i="1"/>
  <c r="F165" i="1"/>
  <c r="F164" i="1"/>
  <c r="F163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6" i="1"/>
  <c r="F145" i="1"/>
  <c r="F144" i="1"/>
  <c r="F143" i="1"/>
  <c r="F142" i="1"/>
  <c r="F141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2" i="1"/>
  <c r="F121" i="1"/>
  <c r="F120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8" i="1"/>
  <c r="F57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59" i="1" l="1"/>
  <c r="E182" i="1" s="1"/>
  <c r="F94" i="1"/>
  <c r="E184" i="1" s="1"/>
  <c r="F118" i="1"/>
  <c r="E185" i="1" s="1"/>
  <c r="F36" i="1"/>
  <c r="E180" i="1" s="1"/>
  <c r="F78" i="1"/>
  <c r="E183" i="1" s="1"/>
  <c r="F139" i="1"/>
  <c r="E187" i="1" s="1"/>
  <c r="F161" i="1"/>
  <c r="E189" i="1" s="1"/>
  <c r="F173" i="1"/>
  <c r="E190" i="1" s="1"/>
  <c r="F55" i="1"/>
  <c r="E181" i="1" s="1"/>
  <c r="F123" i="1"/>
  <c r="E186" i="1" s="1"/>
  <c r="F147" i="1"/>
  <c r="E188" i="1" s="1"/>
  <c r="E192" i="1" l="1"/>
  <c r="E193" i="1"/>
  <c r="E194" i="1" s="1"/>
</calcChain>
</file>

<file path=xl/sharedStrings.xml><?xml version="1.0" encoding="utf-8"?>
<sst xmlns="http://schemas.openxmlformats.org/spreadsheetml/2006/main" count="331" uniqueCount="190">
  <si>
    <t>SERVICIOS DE SALUD DE SINALOA</t>
  </si>
  <si>
    <t>SUBDIRECCION DE OBRAS</t>
  </si>
  <si>
    <t>NOMBRE: UNIDAD DE ESPECIALIDADES MEDICAS Y DE DIAGNOSTICO DE CANCER DE MAMA</t>
  </si>
  <si>
    <r>
      <t>LOCALIDAD</t>
    </r>
    <r>
      <rPr>
        <sz val="9"/>
        <rFont val="Arial"/>
        <family val="2"/>
      </rPr>
      <t>: CULIACAN</t>
    </r>
  </si>
  <si>
    <t>MUNICIPIO: CULIACAN</t>
  </si>
  <si>
    <r>
      <t>CLUES:</t>
    </r>
    <r>
      <rPr>
        <sz val="9"/>
        <rFont val="Arial"/>
        <family val="2"/>
      </rPr>
      <t xml:space="preserve"> SLSSA003880</t>
    </r>
  </si>
  <si>
    <t>ABRIL DEL 2017</t>
  </si>
  <si>
    <t>UNIDAD</t>
  </si>
  <si>
    <t>CANTIDAD</t>
  </si>
  <si>
    <t>P.U.</t>
  </si>
  <si>
    <t>IMPORTE</t>
  </si>
  <si>
    <t xml:space="preserve">PRELIMINARES </t>
  </si>
  <si>
    <r>
      <rPr>
        <b/>
        <sz val="9"/>
        <rFont val="Arial"/>
        <family val="2"/>
      </rPr>
      <t xml:space="preserve">Retiro de piso epoxico </t>
    </r>
    <r>
      <rPr>
        <sz val="9"/>
        <rFont val="Arial"/>
        <family val="2"/>
      </rPr>
      <t>para recibir piso nuevo con acabado ceramica vitriada, incluye: mano de obra, herramienta y/o equipo y todo lo necesario para su ejecución. Area Estereotaxia, Mastografo 1 y Mastografo 2</t>
    </r>
  </si>
  <si>
    <t>M2</t>
  </si>
  <si>
    <r>
      <rPr>
        <b/>
        <sz val="9"/>
        <rFont val="Arial"/>
        <family val="2"/>
      </rPr>
      <t xml:space="preserve">Retiro de zoclo de curva epoxica  </t>
    </r>
    <r>
      <rPr>
        <sz val="9"/>
        <rFont val="Arial"/>
        <family val="2"/>
      </rPr>
      <t>y resane de muros para recibir zoclo nuevo, incluye: material, mano de obra, herramienta y/o equipo y todo lo necesario para su ejecución.Area Estereotaxia, Mastografo 1 y Mastografo 2</t>
    </r>
  </si>
  <si>
    <t>ML</t>
  </si>
  <si>
    <r>
      <rPr>
        <b/>
        <sz val="9"/>
        <rFont val="Arial"/>
        <family val="2"/>
      </rPr>
      <t>Desmonte y retiro de puertas de madera emplomadas con recuperacion,</t>
    </r>
    <r>
      <rPr>
        <sz val="9"/>
        <rFont val="Arial"/>
        <family val="2"/>
      </rPr>
      <t xml:space="preserve"> incluye: mano de obra, herramienta y/o equipo y todo lo necesario para su ejecución. Area Estereotaxia, Mastografo 1 y Mastografo 2</t>
    </r>
  </si>
  <si>
    <t>PZA</t>
  </si>
  <si>
    <r>
      <rPr>
        <b/>
        <sz val="9"/>
        <rFont val="Arial"/>
        <family val="2"/>
      </rPr>
      <t>Corte de firme</t>
    </r>
    <r>
      <rPr>
        <sz val="9"/>
        <rFont val="Arial"/>
        <family val="2"/>
      </rPr>
      <t xml:space="preserve"> de concreto 10 cms espesor, con cortadora de disco, incluye: mano de obra, herramienta y/o equipo y todo lo necesario para su ejecución. Para hacer canaletas tipo trincheras (ver detalle plano)</t>
    </r>
  </si>
  <si>
    <r>
      <rPr>
        <b/>
        <sz val="9"/>
        <rFont val="Arial"/>
        <family val="2"/>
      </rPr>
      <t>Demolición de firme</t>
    </r>
    <r>
      <rPr>
        <sz val="9"/>
        <rFont val="Arial"/>
        <family val="2"/>
      </rPr>
      <t xml:space="preserve"> de concreto 10 cms espesor, con equipo neumatico,  incluye: mano de obra, herramienta y/o equipo y todo lo necesario para su ejecución. Para hacer canaletas tipo trincheras (ver detalle plano) </t>
    </r>
    <r>
      <rPr>
        <b/>
        <sz val="9"/>
        <rFont val="Arial"/>
        <family val="2"/>
      </rPr>
      <t>areas de tomografias y estereotaxia</t>
    </r>
  </si>
  <si>
    <r>
      <rPr>
        <b/>
        <sz val="9"/>
        <rFont val="Arial"/>
        <family val="2"/>
      </rPr>
      <t>Corte de firme</t>
    </r>
    <r>
      <rPr>
        <sz val="9"/>
        <rFont val="Arial"/>
        <family val="2"/>
      </rPr>
      <t xml:space="preserve"> de concreto 10 cms espesor, con cortadora de disco, incluye: mano de obra, herramienta y/o equipo y todo lo necesario para su ejecución. </t>
    </r>
    <r>
      <rPr>
        <b/>
        <sz val="9"/>
        <rFont val="Arial"/>
        <family val="2"/>
      </rPr>
      <t>Para salida drenaje RPBI</t>
    </r>
  </si>
  <si>
    <r>
      <rPr>
        <b/>
        <sz val="9"/>
        <rFont val="Arial"/>
        <family val="2"/>
      </rPr>
      <t>Demolición de firme</t>
    </r>
    <r>
      <rPr>
        <sz val="9"/>
        <rFont val="Arial"/>
        <family val="2"/>
      </rPr>
      <t xml:space="preserve"> de concreto 10 cms espesor, con equipo neumatico,  incluye: mano de obra, herramienta y/o equipo y todo lo necesario para su ejecución. Para hacer registro RPBI, tipo trampa para inactivacion. Y salida a registro exterior. </t>
    </r>
  </si>
  <si>
    <r>
      <rPr>
        <b/>
        <sz val="9"/>
        <rFont val="Arial"/>
        <family val="2"/>
      </rPr>
      <t xml:space="preserve">Demolición de escalones  </t>
    </r>
    <r>
      <rPr>
        <sz val="9"/>
        <rFont val="Arial"/>
        <family val="2"/>
      </rPr>
      <t xml:space="preserve">de concretor, con equipo neumatico,  incluye: mano de obra, herramienta y/o equipo y todo lo necesario para su ejecución. En area RPBI,  </t>
    </r>
  </si>
  <si>
    <r>
      <rPr>
        <b/>
        <sz val="9"/>
        <rFont val="Arial"/>
        <family val="2"/>
      </rPr>
      <t>Demolición de barra para ovalines en baño pacientes hombres</t>
    </r>
    <r>
      <rPr>
        <sz val="9"/>
        <rFont val="Arial"/>
        <family val="2"/>
      </rPr>
      <t>,  incluye: mano de obra, herramienta y/o equipo y todo lo necesario para su ejecución.</t>
    </r>
  </si>
  <si>
    <r>
      <rPr>
        <b/>
        <sz val="9"/>
        <rFont val="Arial"/>
        <family val="2"/>
      </rPr>
      <t xml:space="preserve">Demolición de muro </t>
    </r>
    <r>
      <rPr>
        <sz val="9"/>
        <rFont val="Arial"/>
        <family val="2"/>
      </rPr>
      <t xml:space="preserve">de tabique de 6x12x26 cms, con azulejo, para ampliar ambos acceso a wc discapacitados, incluye: mano de obra, herramienta y/o equipo y todo lo necesario para su ejecución. </t>
    </r>
    <r>
      <rPr>
        <b/>
        <sz val="9"/>
        <rFont val="Arial"/>
        <family val="2"/>
      </rPr>
      <t>Baño publico hombres</t>
    </r>
  </si>
  <si>
    <r>
      <rPr>
        <b/>
        <sz val="9"/>
        <rFont val="Arial"/>
        <family val="2"/>
      </rPr>
      <t xml:space="preserve">Demolición de muro </t>
    </r>
    <r>
      <rPr>
        <sz val="9"/>
        <rFont val="Arial"/>
        <family val="2"/>
      </rPr>
      <t xml:space="preserve">de tabique de 6x12x26 cms, para abrir puerta, incluye: mano de obra, herramienta y/o equipo y todo lo necesario para su ejecución. </t>
    </r>
    <r>
      <rPr>
        <b/>
        <sz val="9"/>
        <rFont val="Arial"/>
        <family val="2"/>
      </rPr>
      <t>Modulo orientacion 1.00x2.40h</t>
    </r>
  </si>
  <si>
    <r>
      <t xml:space="preserve">Desmonte de </t>
    </r>
    <r>
      <rPr>
        <b/>
        <sz val="9"/>
        <rFont val="Arial"/>
        <family val="2"/>
      </rPr>
      <t>puerta y marco de madera</t>
    </r>
    <r>
      <rPr>
        <sz val="9"/>
        <rFont val="Arial"/>
        <family val="2"/>
      </rPr>
      <t>, incluye: mano de obra, herramienta y/o equipo y todo lo necesario para su ejecución. Acceso baño publico hombres</t>
    </r>
  </si>
  <si>
    <r>
      <rPr>
        <b/>
        <sz val="9"/>
        <rFont val="Arial"/>
        <family val="2"/>
      </rPr>
      <t>Desmonte y retiro de puertas de herreria de perfil tubular,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con recuperacion,</t>
    </r>
    <r>
      <rPr>
        <sz val="9"/>
        <rFont val="Arial"/>
        <family val="2"/>
      </rPr>
      <t xml:space="preserve"> incluye: mano de obra, herramienta y/o equipo y todo lo necesario para su ejecución.</t>
    </r>
    <r>
      <rPr>
        <b/>
        <sz val="9"/>
        <rFont val="Arial"/>
        <family val="2"/>
      </rPr>
      <t xml:space="preserve"> Puerta mantenimiento 1.88x2.50h  y 1.88x2.50h (exterior en dos puertas)</t>
    </r>
  </si>
  <si>
    <r>
      <rPr>
        <b/>
        <sz val="9"/>
        <rFont val="Arial"/>
        <family val="2"/>
      </rPr>
      <t>Desmonte y retiro de puertas ventana de canceleria de aluminio,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con recuperacion,</t>
    </r>
    <r>
      <rPr>
        <sz val="9"/>
        <rFont val="Arial"/>
        <family val="2"/>
      </rPr>
      <t xml:space="preserve"> incluye: mano de obra, herramienta y/o equipo y todo lo necesario para su ejecución.  </t>
    </r>
    <r>
      <rPr>
        <b/>
        <sz val="9"/>
        <rFont val="Arial"/>
        <family val="2"/>
      </rPr>
      <t>Modulo orientacion</t>
    </r>
  </si>
  <si>
    <r>
      <rPr>
        <b/>
        <sz val="9"/>
        <rFont val="Arial"/>
        <family val="2"/>
      </rPr>
      <t>Desmonte y retiro de ventana de canceleria de aluminio,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con recuperacion,</t>
    </r>
    <r>
      <rPr>
        <sz val="9"/>
        <rFont val="Arial"/>
        <family val="2"/>
      </rPr>
      <t xml:space="preserve"> incluye: mano de obra, herramienta y/o equipo y todo lo necesario para su ejecución.  </t>
    </r>
    <r>
      <rPr>
        <b/>
        <sz val="9"/>
        <rFont val="Arial"/>
        <family val="2"/>
      </rPr>
      <t xml:space="preserve">Modulo trabajo social </t>
    </r>
  </si>
  <si>
    <r>
      <rPr>
        <b/>
        <sz val="9"/>
        <rFont val="Arial"/>
        <family val="2"/>
      </rPr>
      <t>Desmonte y retiro de ventana de canceleria de aluminio,</t>
    </r>
    <r>
      <rPr>
        <sz val="9"/>
        <rFont val="Arial"/>
        <family val="2"/>
      </rPr>
      <t xml:space="preserve"> sin</t>
    </r>
    <r>
      <rPr>
        <b/>
        <sz val="9"/>
        <rFont val="Arial"/>
        <family val="2"/>
      </rPr>
      <t xml:space="preserve"> recuperacion,</t>
    </r>
    <r>
      <rPr>
        <sz val="9"/>
        <rFont val="Arial"/>
        <family val="2"/>
      </rPr>
      <t xml:space="preserve"> incluye: mano de obra, herramienta y/o equipo y todo lo necesario para su ejecución.  </t>
    </r>
    <r>
      <rPr>
        <b/>
        <sz val="9"/>
        <rFont val="Arial"/>
        <family val="2"/>
      </rPr>
      <t>Salida emergencia puerta posterior</t>
    </r>
  </si>
  <si>
    <r>
      <rPr>
        <b/>
        <sz val="9"/>
        <rFont val="Arial"/>
        <family val="2"/>
      </rPr>
      <t xml:space="preserve">Desmonte y retiro de canceleria panelar tipo sanilock </t>
    </r>
    <r>
      <rPr>
        <sz val="9"/>
        <rFont val="Arial"/>
        <family val="2"/>
      </rPr>
      <t xml:space="preserve">incluye: mano de obra, herramienta y/o equipo y todo lo necesario para su ejecución. </t>
    </r>
    <r>
      <rPr>
        <b/>
        <sz val="9"/>
        <rFont val="Arial"/>
        <family val="2"/>
      </rPr>
      <t>Baños pacientes hombres</t>
    </r>
  </si>
  <si>
    <r>
      <rPr>
        <b/>
        <sz val="9"/>
        <rFont val="Arial"/>
        <family val="2"/>
      </rPr>
      <t>Desmonte de lavamanos tipo ovalin</t>
    </r>
    <r>
      <rPr>
        <sz val="9"/>
        <rFont val="Arial"/>
        <family val="2"/>
      </rPr>
      <t xml:space="preserve">, con recuperación, incluye: mano de obra, herramienta y/o equipo y todo lo necesario para su ejecución. </t>
    </r>
    <r>
      <rPr>
        <b/>
        <sz val="9"/>
        <rFont val="Arial"/>
        <family val="2"/>
      </rPr>
      <t>Baño pacientes hombres</t>
    </r>
  </si>
  <si>
    <r>
      <rPr>
        <b/>
        <sz val="9"/>
        <rFont val="Arial"/>
        <family val="2"/>
      </rPr>
      <t>Desmonte de lavamanos</t>
    </r>
    <r>
      <rPr>
        <sz val="9"/>
        <rFont val="Arial"/>
        <family val="2"/>
      </rPr>
      <t>, sin recuperación, incluye: mano de obra, herramienta y/o equipo y todo lo necesario para su ejecución.</t>
    </r>
  </si>
  <si>
    <r>
      <rPr>
        <b/>
        <sz val="9"/>
        <rFont val="Arial"/>
        <family val="2"/>
      </rPr>
      <t>Desmonte y retiro de mingitorio de area de direccion, con</t>
    </r>
    <r>
      <rPr>
        <sz val="9"/>
        <rFont val="Arial"/>
        <family val="2"/>
      </rPr>
      <t xml:space="preserve"> recuperación, incluye: mano de obra, herramienta y/o equipo y todo lo necesario para su ejecución.</t>
    </r>
  </si>
  <si>
    <r>
      <rPr>
        <b/>
        <sz val="9"/>
        <rFont val="Arial"/>
        <family val="2"/>
      </rPr>
      <t>Cancelación de salida hidraulica</t>
    </r>
    <r>
      <rPr>
        <sz val="9"/>
        <rFont val="Arial"/>
        <family val="2"/>
      </rPr>
      <t>, incluye: material, mano de obra, herramienta y todo lo necesario para su ejecución. Consultorio Medico, por reubicacion y baños hombres pacientes</t>
    </r>
  </si>
  <si>
    <r>
      <rPr>
        <b/>
        <sz val="9"/>
        <rFont val="Arial"/>
        <family val="2"/>
      </rPr>
      <t>Cancelación de salida sanitaria</t>
    </r>
    <r>
      <rPr>
        <sz val="9"/>
        <rFont val="Arial"/>
        <family val="2"/>
      </rPr>
      <t>, incluye: material, mano de obra, herramienta y todo lo necesario para su ejecución. Por retiro de wc en baños pacientes</t>
    </r>
  </si>
  <si>
    <r>
      <rPr>
        <b/>
        <sz val="9"/>
        <rFont val="Arial"/>
        <family val="2"/>
      </rPr>
      <t>Desmonte de tanque de diesel en planta de emergencia</t>
    </r>
    <r>
      <rPr>
        <sz val="9"/>
        <rFont val="Arial"/>
        <family val="2"/>
      </rPr>
      <t xml:space="preserve">, incluye: mano de obra, herramienta y/o equipo y todo lo necesario para su ejecución. </t>
    </r>
    <r>
      <rPr>
        <b/>
        <sz val="9"/>
        <rFont val="Arial"/>
        <family val="2"/>
      </rPr>
      <t>Para colocacion en azotea</t>
    </r>
  </si>
  <si>
    <r>
      <rPr>
        <b/>
        <sz val="9"/>
        <rFont val="Arial"/>
        <family val="2"/>
      </rPr>
      <t>Desmonte de w.c</t>
    </r>
    <r>
      <rPr>
        <sz val="9"/>
        <rFont val="Arial"/>
        <family val="2"/>
      </rPr>
      <t xml:space="preserve">., sin recuperación, incluye: mano de obra, herramienta y/o equipo y todo lo necesario para su ejecución. </t>
    </r>
    <r>
      <rPr>
        <b/>
        <sz val="9"/>
        <rFont val="Arial"/>
        <family val="2"/>
      </rPr>
      <t>Baños pacientes</t>
    </r>
  </si>
  <si>
    <t>TOTAL PRELIMINARES</t>
  </si>
  <si>
    <t>ALBAÑILERIA</t>
  </si>
  <si>
    <r>
      <t xml:space="preserve">Realización de </t>
    </r>
    <r>
      <rPr>
        <b/>
        <sz val="9"/>
        <rFont val="Arial"/>
        <family val="2"/>
      </rPr>
      <t>entortado de azotea</t>
    </r>
    <r>
      <rPr>
        <sz val="9"/>
        <rFont val="Arial"/>
        <family val="2"/>
      </rPr>
      <t xml:space="preserve"> a base de pasta cemento-arena proporción 1:4 con un espesor de 10 cms promedio para dar pendiente, incluye: material, mano de obra, herramienta y/o equipo y todo lo necesario para su ejecución. Incluye azotea area nueva ALMACEN en exterior.</t>
    </r>
  </si>
  <si>
    <r>
      <t xml:space="preserve">Realizacion de </t>
    </r>
    <r>
      <rPr>
        <b/>
        <sz val="9"/>
        <rFont val="Arial"/>
        <family val="2"/>
      </rPr>
      <t>registro tipo trinchera</t>
    </r>
    <r>
      <rPr>
        <sz val="9"/>
        <rFont val="Arial"/>
        <family val="2"/>
      </rPr>
      <t xml:space="preserve"> de 0.15 M ancho x 0.15 M profundidad, largos variables</t>
    </r>
    <r>
      <rPr>
        <b/>
        <sz val="9"/>
        <rFont val="Arial"/>
        <family val="2"/>
      </rPr>
      <t xml:space="preserve"> (ver detalle en planos) </t>
    </r>
    <r>
      <rPr>
        <sz val="9"/>
        <rFont val="Arial"/>
        <family val="2"/>
      </rPr>
      <t>en area de tomografias y estereotaxia, acabado pulido</t>
    </r>
    <r>
      <rPr>
        <b/>
        <sz val="9"/>
        <rFont val="Arial"/>
        <family val="2"/>
      </rPr>
      <t>, i</t>
    </r>
    <r>
      <rPr>
        <sz val="9"/>
        <rFont val="Arial"/>
        <family val="2"/>
      </rPr>
      <t>ncluye: mano de obra, material, herramienta y todo lo necesario para su correcta ejecucion</t>
    </r>
  </si>
  <si>
    <r>
      <t xml:space="preserve">Realización de </t>
    </r>
    <r>
      <rPr>
        <b/>
        <sz val="9"/>
        <rFont val="Arial"/>
        <family val="2"/>
      </rPr>
      <t>empastado en piso para nivelar</t>
    </r>
    <r>
      <rPr>
        <sz val="9"/>
        <rFont val="Arial"/>
        <family val="2"/>
      </rPr>
      <t>, para posterior colocación de vitropiso o similar, incluye: material, mano de obra, herramienta y/o equipo y todo lo necesario para su ejecución. En areas de tomografia y estereotaxia</t>
    </r>
  </si>
  <si>
    <r>
      <t xml:space="preserve">Realizacion de </t>
    </r>
    <r>
      <rPr>
        <b/>
        <sz val="9"/>
        <rFont val="Arial"/>
        <family val="2"/>
      </rPr>
      <t>curva sanitaria</t>
    </r>
    <r>
      <rPr>
        <sz val="9"/>
        <rFont val="Arial"/>
        <family val="2"/>
      </rPr>
      <t xml:space="preserve"> tipo chaflan base de pasta cemento-arena proporcion 1:3, 10x10 cms., incluye: material, mano de obra, herramienta y/o equipo y todo lo necesario para su ejecución. Area tomografos y estereotaxia</t>
    </r>
  </si>
  <si>
    <r>
      <t xml:space="preserve">Realizacion de </t>
    </r>
    <r>
      <rPr>
        <b/>
        <sz val="9"/>
        <rFont val="Arial"/>
        <family val="2"/>
      </rPr>
      <t>curva sanitaria</t>
    </r>
    <r>
      <rPr>
        <sz val="9"/>
        <rFont val="Arial"/>
        <family val="2"/>
      </rPr>
      <t xml:space="preserve"> tipo chaflan base de pasta cemento-arena proporcion 1:3, 10x10 cms., incluye: material, mano de obra, herramienta y/o equipo y todo lo necesario para su ejecución. Area RPBI</t>
    </r>
  </si>
  <si>
    <r>
      <t xml:space="preserve">Realizacion de </t>
    </r>
    <r>
      <rPr>
        <b/>
        <sz val="9"/>
        <rFont val="Arial"/>
        <family val="2"/>
      </rPr>
      <t xml:space="preserve">rampa en RPBI, </t>
    </r>
    <r>
      <rPr>
        <sz val="9"/>
        <rFont val="Arial"/>
        <family val="2"/>
      </rPr>
      <t xml:space="preserve"> a base de firme de concreto f´c=200 kg/cm2, 10 cms espesor armado con mallalac 6x6-10/10 y varilla 3/8", terminado escobillado, incluye: material, mano de obra, herramienta y/o equipo y todo lo necesario para su ejecución.0.90X1.88 M Largo</t>
    </r>
  </si>
  <si>
    <r>
      <t xml:space="preserve">Realizacion de </t>
    </r>
    <r>
      <rPr>
        <b/>
        <sz val="9"/>
        <rFont val="Arial"/>
        <family val="2"/>
      </rPr>
      <t>filos y boquillas</t>
    </r>
    <r>
      <rPr>
        <sz val="9"/>
        <rFont val="Arial"/>
        <family val="2"/>
      </rPr>
      <t xml:space="preserve"> en muros pretiles y/o bardas, incluye. material, mano de obra, herramienta y todo lo necesario para su ejecución. </t>
    </r>
    <r>
      <rPr>
        <b/>
        <sz val="9"/>
        <rFont val="Arial"/>
        <family val="2"/>
      </rPr>
      <t>Baño publico hombres y modulo orientacion</t>
    </r>
  </si>
  <si>
    <r>
      <t xml:space="preserve">Realizacion de </t>
    </r>
    <r>
      <rPr>
        <b/>
        <sz val="9"/>
        <rFont val="Arial"/>
        <family val="2"/>
      </rPr>
      <t>barra de concreto en BAÑO HOMBRES PACIENTES</t>
    </r>
    <r>
      <rPr>
        <sz val="9"/>
        <rFont val="Arial"/>
        <family val="2"/>
      </rPr>
      <t xml:space="preserve"> de 0.84 x 0.60 prof x 0.07 espesor Y 0.90 de altura terminada, Y otra igual de altura terminada de 80 cms a base de concreto f´c=150 kg/cm2, armado con varillas 3/8" @ 15 cms. en ambos sentidos con hueco para recibir ovalin; empotrada en muro y dos piernas de tabique rojo 7x14x28 cms. acabado pulido cara interior y exterior, incluye: cimbrado, colado, vibrado, curado, descimbrado, material, mano de obra, herramienta y/o equipo y todo lo necesario para su ejecución.  </t>
    </r>
  </si>
  <si>
    <r>
      <t xml:space="preserve">Realizacion de </t>
    </r>
    <r>
      <rPr>
        <b/>
        <sz val="9"/>
        <rFont val="Arial"/>
        <family val="2"/>
      </rPr>
      <t>barra de concreto en revision pacientes</t>
    </r>
    <r>
      <rPr>
        <sz val="9"/>
        <rFont val="Arial"/>
        <family val="2"/>
      </rPr>
      <t xml:space="preserve"> de 2.25 x 0.60 prof x 0.07 espesor Y 0.90 de altura terminada, a base de concreto f´c=150 kg/cm2, armado con varillas 3/8" @ 15 cms. en ambos sentidos con hueco para recibir ovalin y tarja con escurridera empotrada en muro y dos piernas de tabique rojo 7x14x28 cms. a cada lado y una central con terminado acabado pulido cara interior y exterior, incluye: cimbrado, colado, vibrado, curado, descimbrado, material, mano de obra, herramienta y/o equipo y todo lo necesario para su ejecución.  </t>
    </r>
  </si>
  <si>
    <r>
      <t xml:space="preserve">Realizacion de </t>
    </r>
    <r>
      <rPr>
        <b/>
        <sz val="9"/>
        <rFont val="Arial"/>
        <family val="2"/>
      </rPr>
      <t xml:space="preserve">base en piso para equipos en estereotaxia y mastografos </t>
    </r>
    <r>
      <rPr>
        <sz val="9"/>
        <rFont val="Arial"/>
        <family val="2"/>
      </rPr>
      <t>de</t>
    </r>
    <r>
      <rPr>
        <b/>
        <sz val="9"/>
        <rFont val="Arial"/>
        <family val="2"/>
      </rPr>
      <t xml:space="preserve"> 0.50x0.65 (2 pzas) y 0.40x0.75 (1 pza)</t>
    </r>
    <r>
      <rPr>
        <sz val="9"/>
        <rFont val="Arial"/>
        <family val="2"/>
      </rPr>
      <t xml:space="preserve"> a base de firme de concreto f´c=150 kg/cm2, armado con mallalac, terminado brocheado afinado pulido de 10 cms. de espesor, incluye: cimbrado, colado, vibrado, curado, descimbrado, material, mano de obra, herramienta y/o equipo y todo lo necesario para su ejecución. </t>
    </r>
  </si>
  <si>
    <r>
      <t xml:space="preserve">Realizacion de </t>
    </r>
    <r>
      <rPr>
        <b/>
        <sz val="9"/>
        <rFont val="Arial"/>
        <family val="2"/>
      </rPr>
      <t xml:space="preserve">base para tanque diesel en azotea </t>
    </r>
    <r>
      <rPr>
        <sz val="9"/>
        <rFont val="Arial"/>
        <family val="2"/>
      </rPr>
      <t>de</t>
    </r>
    <r>
      <rPr>
        <b/>
        <sz val="9"/>
        <rFont val="Arial"/>
        <family val="2"/>
      </rPr>
      <t xml:space="preserve"> 1.20x1.50 mts</t>
    </r>
    <r>
      <rPr>
        <sz val="9"/>
        <rFont val="Arial"/>
        <family val="2"/>
      </rPr>
      <t xml:space="preserve">. a base de firme de concreto f´c=150 kg/cm2, armado con mallalac, terminado escobillado afinado de 10 cms. de espesor, incluye: cimbrado, colado, vibrado, curado, descimbrado, material, mano de obra, herramienta y/o equipo y todo lo necesario para su ejecución. </t>
    </r>
  </si>
  <si>
    <r>
      <t xml:space="preserve">Realizacion de </t>
    </r>
    <r>
      <rPr>
        <b/>
        <sz val="9"/>
        <rFont val="Arial"/>
        <family val="2"/>
      </rPr>
      <t xml:space="preserve">base para equipo de aire acondicionado minisplit en azotea </t>
    </r>
    <r>
      <rPr>
        <sz val="9"/>
        <rFont val="Arial"/>
        <family val="2"/>
      </rPr>
      <t>de</t>
    </r>
    <r>
      <rPr>
        <b/>
        <sz val="9"/>
        <rFont val="Arial"/>
        <family val="2"/>
      </rPr>
      <t xml:space="preserve"> 0.50x1.00 mts</t>
    </r>
    <r>
      <rPr>
        <sz val="9"/>
        <rFont val="Arial"/>
        <family val="2"/>
      </rPr>
      <t xml:space="preserve">. a base de firme de concreto f´c=150 kg/cm2, armado con mallalac, terminado escobillado afinado de 10 cms. de espesor, incluye: cimbrado, colado, vibrado, curado, descimbrado, material, mano de obra, herramienta y/o equipo y todo lo necesario para su ejecución. </t>
    </r>
  </si>
  <si>
    <r>
      <t xml:space="preserve">Realizacion de </t>
    </r>
    <r>
      <rPr>
        <b/>
        <sz val="9"/>
        <rFont val="Arial"/>
        <family val="2"/>
      </rPr>
      <t xml:space="preserve">base en piso para colocacion area almacen en exterior </t>
    </r>
    <r>
      <rPr>
        <sz val="9"/>
        <rFont val="Arial"/>
        <family val="2"/>
      </rPr>
      <t>de</t>
    </r>
    <r>
      <rPr>
        <b/>
        <sz val="9"/>
        <rFont val="Arial"/>
        <family val="2"/>
      </rPr>
      <t xml:space="preserve"> 2.40 x 2.15 x 0.10</t>
    </r>
    <r>
      <rPr>
        <sz val="9"/>
        <rFont val="Arial"/>
        <family val="2"/>
      </rPr>
      <t xml:space="preserve"> a base de firme de concreto f´c=150 kg/cm2, armado con mallalac, 6.6x10.10 terminado brocheado afinado pulido de 10 cms. de espesor, incluye: cimbrado, colado, vibrado, curado, descimbrado, material, mano de obra, herramienta y/o equipo y todo lo necesario para su ejecución. </t>
    </r>
  </si>
  <si>
    <r>
      <t xml:space="preserve">Realizacion de </t>
    </r>
    <r>
      <rPr>
        <b/>
        <sz val="9"/>
        <rFont val="Arial"/>
        <family val="2"/>
      </rPr>
      <t>registro sanitario 20x20</t>
    </r>
    <r>
      <rPr>
        <sz val="9"/>
        <rFont val="Arial"/>
        <family val="2"/>
      </rPr>
      <t xml:space="preserve"> cms. para RPBI , profund. 20cms, a base de tabique y mortero acabado pulido en sus paredes interiores con chaflan, formacion de media caña y  con marco angular  y soleras, con marco y contramarco,  incluye: material, mano de obra, herramienta y/o equipo y todo lo necesario para su ejecución.</t>
    </r>
  </si>
  <si>
    <r>
      <t xml:space="preserve">Realizacion de </t>
    </r>
    <r>
      <rPr>
        <b/>
        <sz val="9"/>
        <rFont val="Arial"/>
        <family val="2"/>
      </rPr>
      <t>registro sanitario</t>
    </r>
    <r>
      <rPr>
        <sz val="9"/>
        <rFont val="Arial"/>
        <family val="2"/>
      </rPr>
      <t xml:space="preserve"> 30x40 cms. de conexion para inactivar  RPBI a otros registros, profund. variable, a base de tabique y mortero acabado pulido en sus paredes interiores con chaflan, formacion de media caña y tapa de concreto armado, con marco y contramarco,  incluye: material, mano de obra, herramienta y/o equipo y todo lo necesario para su ejecución.</t>
    </r>
  </si>
  <si>
    <r>
      <rPr>
        <b/>
        <sz val="9"/>
        <rFont val="Arial"/>
        <family val="2"/>
      </rPr>
      <t>Reparación de grietas, cuarteaduras y humedad existente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en muros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interiores y exteriores</t>
    </r>
    <r>
      <rPr>
        <sz val="9"/>
        <rFont val="Arial"/>
        <family val="2"/>
      </rPr>
      <t>, incluye: material, mano de obra, herramienta y/o equipo y todo lo necesario para su ejecución.</t>
    </r>
  </si>
  <si>
    <r>
      <rPr>
        <b/>
        <sz val="9"/>
        <rFont val="Arial"/>
        <family val="2"/>
      </rPr>
      <t>Reparación de grietas, cuarteaduras y humedad existente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en plafo</t>
    </r>
    <r>
      <rPr>
        <sz val="9"/>
        <rFont val="Arial"/>
        <family val="2"/>
      </rPr>
      <t>n, incluye: material, mano de obra, herramienta y/o equipo y todo lo necesario para su ejecución.</t>
    </r>
  </si>
  <si>
    <t>TOTAL ALBAÑILERIA</t>
  </si>
  <si>
    <t>IMPERMEABILIZACION</t>
  </si>
  <si>
    <r>
      <rPr>
        <b/>
        <sz val="9"/>
        <rFont val="Arial"/>
        <family val="2"/>
      </rPr>
      <t>Limpieza de la superficie de azotea</t>
    </r>
    <r>
      <rPr>
        <sz val="9"/>
        <rFont val="Arial"/>
        <family val="2"/>
      </rPr>
      <t xml:space="preserve"> quitando adherencias, retiro de material existente, sellado con tapa poro, sellado de grietas con primer y cemento plástico, incluye: material, mano de obra, herramienta y todo lo necesario para su ejecución</t>
    </r>
  </si>
  <si>
    <r>
      <t xml:space="preserve">Suministro y colocación de </t>
    </r>
    <r>
      <rPr>
        <b/>
        <sz val="9"/>
        <rFont val="Arial"/>
        <family val="2"/>
      </rPr>
      <t xml:space="preserve">impermeabilizante elastomerico </t>
    </r>
    <r>
      <rPr>
        <sz val="9"/>
        <rFont val="Arial"/>
        <family val="2"/>
      </rPr>
      <t>blanco 5 años de garantía, consiste en aplicar una capa sellador acrílico  industrial Termotrec o similar aplicado en toda la superficie, una capa de impermeabilizante elastomerico, una capa malla doble refuerzo y una 2da capa de impermeabilizante elastomerico, incluye: material, mano de obra, herramienta y/o equipo y todo lo necesario para su ejecución Incluye area nueva ALMACEN en exterior.</t>
    </r>
  </si>
  <si>
    <t>TOTAL IMPERMEABILIZACION</t>
  </si>
  <si>
    <t xml:space="preserve"> INSTALACIÓN HIDRÁULICA , SANITARIA Y GAS</t>
  </si>
  <si>
    <r>
      <t xml:space="preserve">Ramaleo exterior a base de </t>
    </r>
    <r>
      <rPr>
        <b/>
        <sz val="9"/>
        <rFont val="Arial"/>
        <family val="2"/>
      </rPr>
      <t>tuberia de pvc</t>
    </r>
    <r>
      <rPr>
        <sz val="9"/>
        <rFont val="Arial"/>
        <family val="2"/>
      </rPr>
      <t xml:space="preserve"> en linea reforzado de 4"Ø para conectar de </t>
    </r>
    <r>
      <rPr>
        <b/>
        <sz val="9"/>
        <rFont val="Arial"/>
        <family val="2"/>
      </rPr>
      <t>registro tipo rejilla a registro RPBI</t>
    </r>
    <r>
      <rPr>
        <sz val="9"/>
        <rFont val="Arial"/>
        <family val="2"/>
      </rPr>
      <t>, y de RPBI a registro existente, incluye: excavacion, cama de arena, acostillamiento, relleno, material, mano de obra, herramienta y/o equipo y todo lo necesario para su ejecución.</t>
    </r>
  </si>
  <si>
    <r>
      <rPr>
        <b/>
        <sz val="9"/>
        <rFont val="Arial"/>
        <family val="2"/>
      </rPr>
      <t>Salida hidráulica para lavabo</t>
    </r>
    <r>
      <rPr>
        <sz val="9"/>
        <rFont val="Arial"/>
        <family val="2"/>
      </rPr>
      <t>, con tubería 1/2"Ø, incluye:  alimentación de agua fría, ranurados, resanes, material, mano de obra, herramienta y/o equipo y todo lo necesario para su ejecución</t>
    </r>
    <r>
      <rPr>
        <b/>
        <sz val="9"/>
        <rFont val="Arial"/>
        <family val="2"/>
      </rPr>
      <t xml:space="preserve"> revision paciente en consultorio medico</t>
    </r>
  </si>
  <si>
    <t xml:space="preserve">SAL </t>
  </si>
  <si>
    <r>
      <rPr>
        <b/>
        <sz val="9"/>
        <rFont val="Arial"/>
        <family val="2"/>
      </rPr>
      <t>Salida hidráulica para tarja con escurridor</t>
    </r>
    <r>
      <rPr>
        <sz val="9"/>
        <rFont val="Arial"/>
        <family val="2"/>
      </rPr>
      <t>, con tubería 1/2"Ø, incluye:  alimentación de agua fría, ranurados, resanes, material, mano de obra, herramienta y/o equipo y todo lo necesario para su ejecución</t>
    </r>
    <r>
      <rPr>
        <b/>
        <sz val="9"/>
        <rFont val="Arial"/>
        <family val="2"/>
      </rPr>
      <t xml:space="preserve"> revision paciente en consultorio medico</t>
    </r>
  </si>
  <si>
    <r>
      <rPr>
        <b/>
        <sz val="9"/>
        <rFont val="Arial"/>
        <family val="2"/>
      </rPr>
      <t>Salida hidraulica para llave de RPBI</t>
    </r>
    <r>
      <rPr>
        <sz val="9"/>
        <rFont val="Arial"/>
        <family val="2"/>
      </rPr>
      <t xml:space="preserve">, con tuberia 1/2"Ø, incluye: alimentacion de agua fria, ranurados, resanes, material, mano de obra, herramienta y/o equipo y todo lo necesario para su ejecución. </t>
    </r>
    <r>
      <rPr>
        <b/>
        <sz val="9"/>
        <rFont val="Arial"/>
        <family val="2"/>
      </rPr>
      <t>En  RPBI</t>
    </r>
  </si>
  <si>
    <t>SAL</t>
  </si>
  <si>
    <r>
      <rPr>
        <b/>
        <sz val="9"/>
        <rFont val="Arial"/>
        <family val="2"/>
      </rPr>
      <t>Salida hidraulica para mingitorio</t>
    </r>
    <r>
      <rPr>
        <sz val="9"/>
        <rFont val="Arial"/>
        <family val="2"/>
      </rPr>
      <t>, con tuberia 1/2"Ø, incluye: ranurados, resanes, material, mano de obra, herramienta y/o equipo y todo lo necesario para su ejecución Baños pacientes hombres</t>
    </r>
  </si>
  <si>
    <r>
      <rPr>
        <b/>
        <sz val="9"/>
        <rFont val="Arial"/>
        <family val="2"/>
      </rPr>
      <t>Adecuacion de salida sanitaria para lavabo,</t>
    </r>
    <r>
      <rPr>
        <sz val="9"/>
        <rFont val="Arial"/>
        <family val="2"/>
      </rPr>
      <t xml:space="preserve"> con tubería de 2"Ø, incluye: ranurados, excavaciones, resanes, material, mano de obra, herramienta y/o equipo y todo lo necesario para su ejecución, </t>
    </r>
    <r>
      <rPr>
        <b/>
        <sz val="9"/>
        <rFont val="Arial"/>
        <family val="2"/>
      </rPr>
      <t>revision paciente en consultorio medico</t>
    </r>
  </si>
  <si>
    <r>
      <rPr>
        <b/>
        <sz val="9"/>
        <rFont val="Arial"/>
        <family val="2"/>
      </rPr>
      <t>Salida sanitaria para tarja</t>
    </r>
    <r>
      <rPr>
        <sz val="9"/>
        <rFont val="Arial"/>
        <family val="2"/>
      </rPr>
      <t>, con tuberia de 2"Ø, incluye: ranurados, excavaciones, resanes, material, mano de obra, herramienta y/o equipo y todo lo necesario para su ejecución</t>
    </r>
  </si>
  <si>
    <r>
      <rPr>
        <b/>
        <sz val="9"/>
        <rFont val="Arial"/>
        <family val="2"/>
      </rPr>
      <t>Adecuacion de Salida sanitaria para mingitorio</t>
    </r>
    <r>
      <rPr>
        <sz val="9"/>
        <rFont val="Arial"/>
        <family val="2"/>
      </rPr>
      <t>, antes salida wc con tuberia de 2"Ø, incluye: ranurados, excavaciones, resanes, material, mano de obra, herramienta y/o equipo y todo lo necesario para su ejecución</t>
    </r>
  </si>
  <si>
    <r>
      <t xml:space="preserve">Suministro y </t>
    </r>
    <r>
      <rPr>
        <b/>
        <sz val="9"/>
        <rFont val="Arial"/>
        <family val="2"/>
      </rPr>
      <t xml:space="preserve">colocación de lavabo con pedestal </t>
    </r>
    <r>
      <rPr>
        <sz val="9"/>
        <rFont val="Arial"/>
        <family val="2"/>
      </rPr>
      <t xml:space="preserve">Vienna blanco LINEA LUJO Lamosa, 50,8cmx19,7 cms prof,  codigo 3923 y cod 3510 (pedestal 68,6m) o similar, incluye: pedestal, contra para lavabo marca helvex, o similar, cespol laton tipo bola marca urrea o similar, mangueras, llaves de control, fijación, conexión, pruebas, limpieza, material, mano de obra, herramienta y/o equipo y todo lo necesario para su ejecución (llave no incluida) </t>
    </r>
  </si>
  <si>
    <r>
      <t xml:space="preserve">Suministro y </t>
    </r>
    <r>
      <rPr>
        <b/>
        <sz val="9"/>
        <rFont val="Arial"/>
        <family val="2"/>
      </rPr>
      <t>colocacion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Lavabo tipo ovalin de sobreponer</t>
    </r>
    <r>
      <rPr>
        <sz val="9"/>
        <rFont val="Arial"/>
        <family val="2"/>
      </rPr>
      <t xml:space="preserve"> marca lamosa modelo Venezia, color blanco medidas 64,6x44,4x19,7cms cod 3534, contra para lavabo marca helvex, o similar, cespol laton tipo bola marca urrea o similar, mangueras, llaves de control, fijación, conexión, pruebas, limpieza, material, mano de obra, herramienta y/o equipo y todo lo necesario para su ejecución (llave no incluida) para barra con tarja</t>
    </r>
    <r>
      <rPr>
        <b/>
        <sz val="9"/>
        <rFont val="Arial"/>
        <family val="2"/>
      </rPr>
      <t xml:space="preserve"> revision paciente</t>
    </r>
  </si>
  <si>
    <r>
      <t xml:space="preserve">Suministro y </t>
    </r>
    <r>
      <rPr>
        <b/>
        <sz val="9"/>
        <rFont val="Arial"/>
        <family val="2"/>
      </rPr>
      <t xml:space="preserve">colocación de llave mezcladora para lavabo TEMPORIZADORA (monomando) en cromo </t>
    </r>
    <r>
      <rPr>
        <sz val="9"/>
        <rFont val="Arial"/>
        <family val="2"/>
      </rPr>
      <t>marca Rugo o similar, incluye:  maneral de acero, fijación, conexión, pruebas, material, mano de obra, herramienta y/o equipo y todo lo necesario para su ejecución</t>
    </r>
  </si>
  <si>
    <r>
      <t xml:space="preserve">Suministro y </t>
    </r>
    <r>
      <rPr>
        <b/>
        <sz val="9"/>
        <rFont val="Arial"/>
        <family val="2"/>
      </rPr>
      <t xml:space="preserve">colocación de llave tipo jardin con rosca en cromo </t>
    </r>
    <r>
      <rPr>
        <sz val="9"/>
        <rFont val="Arial"/>
        <family val="2"/>
      </rPr>
      <t>marca Rugo o similar, incluye:  maneral de acero, fijación, conexión, pruebas, material, mano de obra, herramienta y/o equipo y todo lo necesario para su ejecución salida en RPBI</t>
    </r>
  </si>
  <si>
    <r>
      <t xml:space="preserve">Suministro y </t>
    </r>
    <r>
      <rPr>
        <b/>
        <sz val="9"/>
        <rFont val="Arial"/>
        <family val="2"/>
      </rPr>
      <t>colocación de tarja</t>
    </r>
    <r>
      <rPr>
        <sz val="9"/>
        <rFont val="Arial"/>
        <family val="2"/>
      </rPr>
      <t xml:space="preserve"> con escurridera derecha, de acero inoxidable acabado cromo de 52x80 cms., incluye: cespol cromado marca helvex o similar, mangueras, llaves de control, fijación, conexión, pruebas, material, mano de obra, herramienta y/o equipo y todo lo necesario para su ejecución (usos multiples y c. dental)</t>
    </r>
  </si>
  <si>
    <r>
      <rPr>
        <b/>
        <sz val="9"/>
        <rFont val="Arial"/>
        <family val="2"/>
      </rPr>
      <t>Colocación de mingitorio existente</t>
    </r>
    <r>
      <rPr>
        <sz val="9"/>
        <rFont val="Arial"/>
        <family val="2"/>
      </rPr>
      <t>, incluye: fluxometro de pedal, brida,  fijación, conexión, pruebas, material, mano de obra, herramienta y/o equipo y todo lo necesario para su ejecución</t>
    </r>
  </si>
  <si>
    <r>
      <t xml:space="preserve">Limpieza y </t>
    </r>
    <r>
      <rPr>
        <b/>
        <sz val="9"/>
        <rFont val="Arial"/>
        <family val="2"/>
      </rPr>
      <t>revisión de tuberías de tinaco existente</t>
    </r>
    <r>
      <rPr>
        <sz val="9"/>
        <rFont val="Arial"/>
        <family val="2"/>
      </rPr>
      <t>, y lavado de tinaco, Incluye; material, mano de obra, herramienta y todo lo necesario para su correcta ejecución</t>
    </r>
  </si>
  <si>
    <r>
      <rPr>
        <b/>
        <sz val="9"/>
        <rFont val="Arial"/>
        <family val="2"/>
      </rPr>
      <t>Sondeo de tubería de drenaje existente</t>
    </r>
    <r>
      <rPr>
        <sz val="9"/>
        <rFont val="Arial"/>
        <family val="2"/>
      </rPr>
      <t xml:space="preserve"> y desazolve de registros sanitarios interiores y exteriores, incluye: material, mano de obra, herramienta y/o equipo y todo lo necesario para su ejecución.</t>
    </r>
  </si>
  <si>
    <t>LOTE</t>
  </si>
  <si>
    <r>
      <rPr>
        <b/>
        <sz val="9"/>
        <rFont val="Arial"/>
        <family val="2"/>
      </rPr>
      <t>Revisión de Instalaciones hidráulicas y sanitarias</t>
    </r>
    <r>
      <rPr>
        <sz val="9"/>
        <rFont val="Arial"/>
        <family val="2"/>
      </rPr>
      <t>, reparación de las mismas, cambio de piezas donde sea requerido, incluye: mano de obra, material, mano de obra, herramienta y todo lo necesario para su ejecución.</t>
    </r>
  </si>
  <si>
    <t>TOTAL INSTALACION HIDRAULICA, SANITARIA Y DE GAS</t>
  </si>
  <si>
    <t>INSTALACIÓN ELÉCTRICA</t>
  </si>
  <si>
    <r>
      <t xml:space="preserve">Suministro e instalacion de </t>
    </r>
    <r>
      <rPr>
        <b/>
        <sz val="9"/>
        <rFont val="Arial"/>
        <family val="2"/>
      </rPr>
      <t>interruptor termomagnetico de 2 polos</t>
    </r>
    <r>
      <rPr>
        <sz val="9"/>
        <rFont val="Arial"/>
        <family val="2"/>
      </rPr>
      <t xml:space="preserve"> - 20amp x30 amps. incluye: material, mano de obra, herramienta y/o equipo y todo lo necesario para su ejecución. Minisplits</t>
    </r>
  </si>
  <si>
    <r>
      <t xml:space="preserve">Suministro e instalación de </t>
    </r>
    <r>
      <rPr>
        <b/>
        <sz val="9"/>
        <rFont val="Arial"/>
        <family val="2"/>
      </rPr>
      <t>salida eléctrica para contacto</t>
    </r>
    <r>
      <rPr>
        <sz val="9"/>
        <rFont val="Arial"/>
        <family val="2"/>
      </rPr>
      <t xml:space="preserve">, incluye: caja galvanizada, tres cables TW 12 (1 negro, 1 blanco y 1 Ttierra Física Verde), poliducto de 1/2"Ø, material, mano de obra, resanes, herramienta y/o equipo y todo lo necesario para su ejecución. </t>
    </r>
    <r>
      <rPr>
        <b/>
        <sz val="9"/>
        <rFont val="Arial"/>
        <family val="2"/>
      </rPr>
      <t>Recepcion, Centro de invitacion, modulo orientacion, informatica</t>
    </r>
  </si>
  <si>
    <t>SAL.</t>
  </si>
  <si>
    <r>
      <t xml:space="preserve">Suministro e instalación de </t>
    </r>
    <r>
      <rPr>
        <b/>
        <sz val="9"/>
        <rFont val="Arial"/>
        <family val="2"/>
      </rPr>
      <t>salida eléctrica para aire acondicionado</t>
    </r>
    <r>
      <rPr>
        <sz val="9"/>
        <rFont val="Arial"/>
        <family val="2"/>
      </rPr>
      <t xml:space="preserve"> 220v, incluye: caja galvanizada, cable TW 10 (TFV), poliducto de 3/4"Ø,  material, mano de obra, herramienta y/o equipo y todo lo necesario para su ejecución. </t>
    </r>
    <r>
      <rPr>
        <b/>
        <sz val="9"/>
        <rFont val="Arial"/>
        <family val="2"/>
      </rPr>
      <t>Administracion</t>
    </r>
  </si>
  <si>
    <r>
      <t>Suministro e instalación de</t>
    </r>
    <r>
      <rPr>
        <b/>
        <sz val="9"/>
        <rFont val="Arial"/>
        <family val="2"/>
      </rPr>
      <t xml:space="preserve"> salida de voz y datos</t>
    </r>
    <r>
      <rPr>
        <sz val="9"/>
        <rFont val="Arial"/>
        <family val="2"/>
      </rPr>
      <t xml:space="preserve">,  incluye: caja galvanizada, tubería de conduit de 3/4"Ø (mínimo), cable UTP  4 ranuras, resanes, ajustes, material, mano de obra, herramienta y/o equipo y todo lo necesario para su ejecución. </t>
    </r>
    <r>
      <rPr>
        <b/>
        <sz val="9"/>
        <rFont val="Arial"/>
        <family val="2"/>
      </rPr>
      <t>Recepcion, centro invitacion, modulo orientacion, informatica, ultrasonido, consultorio, sala de juntas</t>
    </r>
  </si>
  <si>
    <r>
      <t xml:space="preserve">Suministro y colocación de </t>
    </r>
    <r>
      <rPr>
        <b/>
        <sz val="9"/>
        <rFont val="Arial"/>
        <family val="2"/>
      </rPr>
      <t>tapa y apagador sencillo</t>
    </r>
    <r>
      <rPr>
        <sz val="9"/>
        <rFont val="Arial"/>
        <family val="2"/>
      </rPr>
      <t>, incluye: cortes, ajustes, pruebas, material, mano de obra, herramienta y/o equipo y todo lo necesario para su ejecución.</t>
    </r>
  </si>
  <si>
    <r>
      <t xml:space="preserve">Suministro y colocación de </t>
    </r>
    <r>
      <rPr>
        <b/>
        <sz val="9"/>
        <rFont val="Arial"/>
        <family val="2"/>
      </rPr>
      <t>tapa y contacto doble 110 v</t>
    </r>
    <r>
      <rPr>
        <sz val="9"/>
        <rFont val="Arial"/>
        <family val="2"/>
      </rPr>
      <t>, con tierra con placa, incluye: cortes, ajustes, pruebas, material, mano de obra, herramienta y/o equipo y todo lo necesario para su ejecución.</t>
    </r>
  </si>
  <si>
    <r>
      <rPr>
        <b/>
        <sz val="9"/>
        <rFont val="Arial"/>
        <family val="2"/>
      </rPr>
      <t>Reubicación, reparacion e instalacion de lámpara</t>
    </r>
    <r>
      <rPr>
        <sz val="9"/>
        <rFont val="Arial"/>
        <family val="2"/>
      </rPr>
      <t xml:space="preserve">, por colocacion de </t>
    </r>
    <r>
      <rPr>
        <b/>
        <sz val="9"/>
        <rFont val="Arial"/>
        <family val="2"/>
      </rPr>
      <t>movimiento de muro tablaroca</t>
    </r>
    <r>
      <rPr>
        <sz val="9"/>
        <rFont val="Arial"/>
        <family val="2"/>
      </rPr>
      <t xml:space="preserve">  incluye: resanes, cableado, ductos, lámparas, balastro, acrílico, de ser necesarios, incluye: material, mano de obra, herramienta y/o equipo y todo lo necesario para su ejecución.</t>
    </r>
    <r>
      <rPr>
        <b/>
        <sz val="9"/>
        <rFont val="Arial"/>
        <family val="2"/>
      </rPr>
      <t xml:space="preserve"> ultrasonido</t>
    </r>
  </si>
  <si>
    <r>
      <rPr>
        <b/>
        <sz val="9"/>
        <rFont val="Arial"/>
        <family val="2"/>
      </rPr>
      <t>Reubicación, reparacion e instalacion de salida aire acondicionado</t>
    </r>
    <r>
      <rPr>
        <sz val="9"/>
        <rFont val="Arial"/>
        <family val="2"/>
      </rPr>
      <t xml:space="preserve">, por colocacion de </t>
    </r>
    <r>
      <rPr>
        <b/>
        <sz val="9"/>
        <rFont val="Arial"/>
        <family val="2"/>
      </rPr>
      <t>movimiento de muro tablaroca</t>
    </r>
    <r>
      <rPr>
        <sz val="9"/>
        <rFont val="Arial"/>
        <family val="2"/>
      </rPr>
      <t xml:space="preserve">  incluye: resanes, cableado, ductos, lámparas, balastro, acrílico, de ser necesarios, incluye: material, mano de obra, herramienta y/o equipo y todo lo necesario para su ejecución.</t>
    </r>
    <r>
      <rPr>
        <b/>
        <sz val="9"/>
        <rFont val="Arial"/>
        <family val="2"/>
      </rPr>
      <t xml:space="preserve"> ultrasonido</t>
    </r>
  </si>
  <si>
    <r>
      <t>Revisión y</t>
    </r>
    <r>
      <rPr>
        <b/>
        <sz val="9"/>
        <rFont val="Arial"/>
        <family val="2"/>
      </rPr>
      <t xml:space="preserve"> reparación de lámpara</t>
    </r>
    <r>
      <rPr>
        <sz val="9"/>
        <rFont val="Arial"/>
        <family val="2"/>
      </rPr>
      <t>, cambio de las mismas, fijacion a losa, cambio de balastro, focos y acrílico, incluye: material, mano de obra, herramienta y/o equipo y todo lo necesario para su ejecución.</t>
    </r>
  </si>
  <si>
    <r>
      <t>Revisión y</t>
    </r>
    <r>
      <rPr>
        <b/>
        <sz val="9"/>
        <rFont val="Arial"/>
        <family val="2"/>
      </rPr>
      <t xml:space="preserve"> reparación de centros (rosetas),</t>
    </r>
    <r>
      <rPr>
        <sz val="9"/>
        <rFont val="Arial"/>
        <family val="2"/>
      </rPr>
      <t xml:space="preserve"> cambio de las mismas, fijacion a losa, incluye: material, mano de obra, herramienta y/o equipo y todo lo necesario para su ejecución.</t>
    </r>
  </si>
  <si>
    <r>
      <rPr>
        <b/>
        <sz val="9"/>
        <rFont val="Arial"/>
        <family val="2"/>
      </rPr>
      <t>Suministro y colocacion de focos tipo led 10 watss</t>
    </r>
    <r>
      <rPr>
        <sz val="9"/>
        <rFont val="Arial"/>
        <family val="2"/>
      </rPr>
      <t xml:space="preserve">, para salidas tipo centro, con una luminosidad de </t>
    </r>
    <r>
      <rPr>
        <b/>
        <sz val="9"/>
        <rFont val="Arial"/>
        <family val="2"/>
      </rPr>
      <t>100 watts</t>
    </r>
    <r>
      <rPr>
        <sz val="9"/>
        <rFont val="Arial"/>
        <family val="2"/>
      </rPr>
      <t>, focos y acrílico, incluye: material, mano de obra, herramienta y/o equipo y todo lo necesario para su ejecución.</t>
    </r>
  </si>
  <si>
    <r>
      <t xml:space="preserve">Suministro e </t>
    </r>
    <r>
      <rPr>
        <b/>
        <sz val="9"/>
        <rFont val="Arial"/>
        <family val="2"/>
      </rPr>
      <t>instalación de equipo de aire acondicionado tipo minisplit MIRAGE</t>
    </r>
    <r>
      <rPr>
        <sz val="9"/>
        <rFont val="Arial"/>
        <family val="2"/>
      </rPr>
      <t>, o similar 1 ton incluye: base, maniobra, tubería OCULTA, conexiones de cobre, accesorios, soldadura, mano de obra, cableado, conexión a desague, arranque, pruebas y ajustes, material, mano de obra, herramienta y/o equipo y todo lo necesario para su ejecución.</t>
    </r>
    <r>
      <rPr>
        <b/>
        <sz val="9"/>
        <rFont val="Arial"/>
        <family val="2"/>
      </rPr>
      <t xml:space="preserve"> Administracion</t>
    </r>
  </si>
  <si>
    <r>
      <t xml:space="preserve">Revisión y </t>
    </r>
    <r>
      <rPr>
        <b/>
        <sz val="9"/>
        <rFont val="Arial"/>
        <family val="2"/>
      </rPr>
      <t>reparación del sistema aire acondicionado</t>
    </r>
    <r>
      <rPr>
        <sz val="9"/>
        <rFont val="Arial"/>
        <family val="2"/>
      </rPr>
      <t>, limpieza de minislit,  ocultar cableados sueltos mediante poliducto en muros Interiores y exteriores, reparacion de cortos electrico, salidas sueltas, limpieza, incluye: material, mano de obra, herramienta y/o equipo y todo lo necesario para su ejecución.</t>
    </r>
  </si>
  <si>
    <r>
      <t xml:space="preserve">Revisión y </t>
    </r>
    <r>
      <rPr>
        <b/>
        <sz val="9"/>
        <rFont val="Arial"/>
        <family val="2"/>
      </rPr>
      <t>reparación del sistema eléctrico</t>
    </r>
    <r>
      <rPr>
        <sz val="9"/>
        <rFont val="Arial"/>
        <family val="2"/>
      </rPr>
      <t>, ocultar cableados sueltos mediante poliducto en muros Interiores y exteriores, reparacion de corto electrico, salidas sueltas, incluye: material, mano de obra, herramienta y/o equipo y todo lo necesario para su ejecución.</t>
    </r>
  </si>
  <si>
    <t>TOTAL INSTALACION ELECTRICA</t>
  </si>
  <si>
    <t>TABLAROCA Y CARPINTERIA</t>
  </si>
  <si>
    <r>
      <t xml:space="preserve">Reparacion de </t>
    </r>
    <r>
      <rPr>
        <b/>
        <sz val="9"/>
        <rFont val="Arial"/>
        <family val="2"/>
      </rPr>
      <t xml:space="preserve">falso plafon liso a base de tablaroca  (tabla yeso) </t>
    </r>
    <r>
      <rPr>
        <sz val="9"/>
        <rFont val="Arial"/>
        <family val="2"/>
      </rPr>
      <t xml:space="preserve">y perfil de aluminio natural, incluye: material, mano de obra, herramienta y/o equipo y todo lo necesario para su ejecucion. </t>
    </r>
  </si>
  <si>
    <r>
      <t xml:space="preserve">Suministro e instalacion de </t>
    </r>
    <r>
      <rPr>
        <b/>
        <sz val="9"/>
        <rFont val="Arial"/>
        <family val="2"/>
      </rPr>
      <t>entrepaños</t>
    </r>
    <r>
      <rPr>
        <sz val="9"/>
        <rFont val="Arial"/>
        <family val="2"/>
      </rPr>
      <t xml:space="preserve"> a base de  </t>
    </r>
    <r>
      <rPr>
        <b/>
        <sz val="9"/>
        <rFont val="Arial"/>
        <family val="2"/>
      </rPr>
      <t xml:space="preserve">Durock (tabla cemento) </t>
    </r>
    <r>
      <rPr>
        <sz val="9"/>
        <rFont val="Arial"/>
        <family val="2"/>
      </rPr>
      <t xml:space="preserve">o similar, a 2 cara 0.30 de prof. con 06 cms de espesor, acabado fino con pasta, incluye: perfil y esquineros metalicos, material, mano de obra, herramienta y/o equipo y todo lo necesario para su ejecucion. </t>
    </r>
    <r>
      <rPr>
        <b/>
        <sz val="9"/>
        <rFont val="Arial"/>
        <family val="2"/>
      </rPr>
      <t>Area de archivo expediente</t>
    </r>
    <r>
      <rPr>
        <sz val="9"/>
        <rFont val="Arial"/>
        <family val="2"/>
      </rPr>
      <t xml:space="preserve"> (2 entrepaños), aseo (2 entrepaños)</t>
    </r>
  </si>
  <si>
    <r>
      <t xml:space="preserve">Suministro e instalacion de </t>
    </r>
    <r>
      <rPr>
        <b/>
        <sz val="9"/>
        <rFont val="Arial"/>
        <family val="2"/>
      </rPr>
      <t>entrepaños</t>
    </r>
    <r>
      <rPr>
        <sz val="9"/>
        <rFont val="Arial"/>
        <family val="2"/>
      </rPr>
      <t xml:space="preserve"> a base de  </t>
    </r>
    <r>
      <rPr>
        <b/>
        <sz val="9"/>
        <rFont val="Arial"/>
        <family val="2"/>
      </rPr>
      <t xml:space="preserve">Durock (tabla cemento) </t>
    </r>
    <r>
      <rPr>
        <sz val="9"/>
        <rFont val="Arial"/>
        <family val="2"/>
      </rPr>
      <t xml:space="preserve">o similar, a 2 cara con 06 cms de espesor, acabado fino con pasta,de 0.40x1.20L y muretes laterales de apoyo de 0.50 x 2.40h ( de piso a techo). incluye: perfil y esquineros metalicos, material, mano de obra, herramienta y/o equipo y todo lo necesario para su ejecucion. </t>
    </r>
    <r>
      <rPr>
        <b/>
        <sz val="9"/>
        <rFont val="Arial"/>
        <family val="2"/>
      </rPr>
      <t>Area de CR</t>
    </r>
    <r>
      <rPr>
        <sz val="9"/>
        <rFont val="Arial"/>
        <family val="2"/>
      </rPr>
      <t xml:space="preserve"> (3 entrepaños), repartidos de piso a techo</t>
    </r>
  </si>
  <si>
    <r>
      <t xml:space="preserve">Suministro e instalacion de </t>
    </r>
    <r>
      <rPr>
        <b/>
        <sz val="9"/>
        <rFont val="Arial"/>
        <family val="2"/>
      </rPr>
      <t>entrepaños</t>
    </r>
    <r>
      <rPr>
        <sz val="9"/>
        <rFont val="Arial"/>
        <family val="2"/>
      </rPr>
      <t xml:space="preserve"> a base de  </t>
    </r>
    <r>
      <rPr>
        <b/>
        <sz val="9"/>
        <rFont val="Arial"/>
        <family val="2"/>
      </rPr>
      <t xml:space="preserve">Durock (tabla cemento) </t>
    </r>
    <r>
      <rPr>
        <sz val="9"/>
        <rFont val="Arial"/>
        <family val="2"/>
      </rPr>
      <t xml:space="preserve">o similar, a 2 cara con 09 cms de espesor, acabado fino con pasta,de 0.70x1.80L y muretes laterales y 1 central de apoyo de 0.70 x 2.40h ( de piso a techo). incluye: perfil y esquineros metalicos, material, mano de obra, herramienta y/o equipo y todo lo necesario para su ejecucion. </t>
    </r>
    <r>
      <rPr>
        <b/>
        <sz val="9"/>
        <rFont val="Arial"/>
        <family val="2"/>
      </rPr>
      <t>Area de Estereotaxia</t>
    </r>
    <r>
      <rPr>
        <sz val="9"/>
        <rFont val="Arial"/>
        <family val="2"/>
      </rPr>
      <t xml:space="preserve"> (3 entrepaños), repartidos de piso a techo</t>
    </r>
  </si>
  <si>
    <r>
      <rPr>
        <b/>
        <sz val="9"/>
        <rFont val="Arial"/>
        <family val="2"/>
      </rPr>
      <t xml:space="preserve">Reparacion de tablaroca  (tabla yeso) en Estereotaxia </t>
    </r>
    <r>
      <rPr>
        <sz val="9"/>
        <rFont val="Arial"/>
        <family val="2"/>
      </rPr>
      <t>incluye: material, mano de obra, herramienta y/o equipo y todo lo necesario para su ejecucion. En detalles de doble nivel plafon</t>
    </r>
  </si>
  <si>
    <r>
      <t>Suministro e instalacion de</t>
    </r>
    <r>
      <rPr>
        <b/>
        <sz val="9"/>
        <rFont val="Arial"/>
        <family val="2"/>
      </rPr>
      <t xml:space="preserve"> muro divisorio Durock (tabla cemento) </t>
    </r>
    <r>
      <rPr>
        <sz val="9"/>
        <rFont val="Arial"/>
        <family val="2"/>
      </rPr>
      <t>o similar a 2 caras 09 cms. de espesor, acabado fino con pasta, incluye: perfil y esquineros metalicos, material, mano de obra, herramienta y/o equipo y todo lo necesario para su ejecucion. (</t>
    </r>
    <r>
      <rPr>
        <b/>
        <sz val="9"/>
        <rFont val="Arial"/>
        <family val="2"/>
      </rPr>
      <t>cuarto almacen en exterior</t>
    </r>
    <r>
      <rPr>
        <sz val="9"/>
        <rFont val="Arial"/>
        <family val="2"/>
      </rPr>
      <t>)</t>
    </r>
  </si>
  <si>
    <r>
      <t>Suministro e instalacion de</t>
    </r>
    <r>
      <rPr>
        <b/>
        <sz val="9"/>
        <rFont val="Arial"/>
        <family val="2"/>
      </rPr>
      <t xml:space="preserve"> plafon a base de Durock (tabla cemento) </t>
    </r>
    <r>
      <rPr>
        <sz val="9"/>
        <rFont val="Arial"/>
        <family val="2"/>
      </rPr>
      <t>o similar a 2 caras 09 cms. de espesor, acabado fino con pasta, incluye: perfil y esquineros metalicos, material, mano de obra, herramienta y/o equipo y todo lo necesario para su ejecucion. (</t>
    </r>
    <r>
      <rPr>
        <b/>
        <sz val="9"/>
        <rFont val="Arial"/>
        <family val="2"/>
      </rPr>
      <t>cuarto almacen en exterior</t>
    </r>
    <r>
      <rPr>
        <sz val="9"/>
        <rFont val="Arial"/>
        <family val="2"/>
      </rPr>
      <t>) 2.40x2.40m</t>
    </r>
  </si>
  <si>
    <r>
      <t>Suministro e instalacion de</t>
    </r>
    <r>
      <rPr>
        <b/>
        <sz val="9"/>
        <rFont val="Arial"/>
        <family val="2"/>
      </rPr>
      <t xml:space="preserve"> elevar muro divisorio Durock (tabla cemento) </t>
    </r>
    <r>
      <rPr>
        <sz val="9"/>
        <rFont val="Arial"/>
        <family val="2"/>
      </rPr>
      <t xml:space="preserve">o similar a 2 caras 09 cms. de espesor, hasta altura losa, con acabado fino con pasta, incluye: perfil y esquineros metalicos, material, mano de obra, herramienta y/o equipo y todo lo necesario para su ejecucion. </t>
    </r>
    <r>
      <rPr>
        <b/>
        <sz val="9"/>
        <rFont val="Arial"/>
        <family val="2"/>
      </rPr>
      <t>Muro separacion revision consultorio medico y area ultrasonido</t>
    </r>
  </si>
  <si>
    <r>
      <rPr>
        <b/>
        <sz val="9"/>
        <rFont val="Arial"/>
        <family val="2"/>
      </rPr>
      <t>Rehabilitacion e instalacion 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marco de madera con vistas de cedro</t>
    </r>
    <r>
      <rPr>
        <sz val="9"/>
        <rFont val="Arial"/>
        <family val="2"/>
      </rPr>
      <t xml:space="preserve">, incluye: bisagras, material, mano de obra, herramienta y/o equipo y todo lo necesario para su ejecucion. </t>
    </r>
    <r>
      <rPr>
        <b/>
        <sz val="9"/>
        <rFont val="Arial"/>
        <family val="2"/>
      </rPr>
      <t xml:space="preserve">Baño pacientes hombres </t>
    </r>
  </si>
  <si>
    <r>
      <rPr>
        <b/>
        <sz val="9"/>
        <rFont val="Arial"/>
        <family val="2"/>
      </rPr>
      <t xml:space="preserve">Rehabilitación  y reinstalacion de puerta de madera emplomada </t>
    </r>
    <r>
      <rPr>
        <sz val="9"/>
        <rFont val="Arial"/>
        <family val="2"/>
      </rPr>
      <t xml:space="preserve"> incluye: reparación, recortes, lijado, pintado, herrajes, bisagras, chapa, material, mano de obra, herramienta y/o equipo y todo lo necesario para su ejecución. Con 8 pzas de  colocacion de bisagra tipo libro por puerta Estereotaxia y mastografias</t>
    </r>
  </si>
  <si>
    <r>
      <rPr>
        <b/>
        <sz val="9"/>
        <rFont val="Arial"/>
        <family val="2"/>
      </rPr>
      <t xml:space="preserve">Rehabilitación  y reinstalacion de puerta de madera ampliada </t>
    </r>
    <r>
      <rPr>
        <sz val="9"/>
        <rFont val="Arial"/>
        <family val="2"/>
      </rPr>
      <t xml:space="preserve"> incluye: reparación, aumento,recortes, lijado, formaica, herrajes, bisagras, chapa, material, mano de obra, herramienta y/o equipo y todo lo necesario para su ejecución. </t>
    </r>
    <r>
      <rPr>
        <b/>
        <sz val="9"/>
        <rFont val="Arial"/>
        <family val="2"/>
      </rPr>
      <t>Baño pacientes hombres</t>
    </r>
  </si>
  <si>
    <r>
      <rPr>
        <b/>
        <sz val="9"/>
        <rFont val="Arial"/>
        <family val="2"/>
      </rPr>
      <t xml:space="preserve">Rehabilitación  de puerta de madera </t>
    </r>
    <r>
      <rPr>
        <sz val="9"/>
        <rFont val="Arial"/>
        <family val="2"/>
      </rPr>
      <t xml:space="preserve">incluye: reparación,  lijado, pintado, herrajes, bisagras, chapa, material, mano de obra, herramienta y/o equipo y todo lo necesario para su ejecución. </t>
    </r>
  </si>
  <si>
    <r>
      <t xml:space="preserve">Suministro y </t>
    </r>
    <r>
      <rPr>
        <b/>
        <sz val="9"/>
        <rFont val="Arial"/>
        <family val="2"/>
      </rPr>
      <t xml:space="preserve">colocacion de topes para puertas </t>
    </r>
    <r>
      <rPr>
        <sz val="9"/>
        <rFont val="Arial"/>
        <family val="2"/>
      </rPr>
      <t>tipo media luna, color gris metalico con blanco, incluye: material, mano de obra, herramienta y todo lo necesario para su ejecucion</t>
    </r>
    <r>
      <rPr>
        <b/>
        <sz val="9"/>
        <rFont val="Arial"/>
        <family val="2"/>
      </rPr>
      <t xml:space="preserve"> areas de estereotaxia y mastografias</t>
    </r>
  </si>
  <si>
    <r>
      <t xml:space="preserve">Suministro e </t>
    </r>
    <r>
      <rPr>
        <b/>
        <sz val="9"/>
        <rFont val="Arial"/>
        <family val="2"/>
      </rPr>
      <t xml:space="preserve">instalacion de chapa </t>
    </r>
    <r>
      <rPr>
        <sz val="9"/>
        <rFont val="Arial"/>
        <family val="2"/>
      </rPr>
      <t xml:space="preserve">buena calidad en puertas, incluye: mano de obra, material, herramienta y todo lo necesario para su correcta ejecucion. </t>
    </r>
  </si>
  <si>
    <r>
      <t xml:space="preserve">Suministro e instalacion de </t>
    </r>
    <r>
      <rPr>
        <b/>
        <sz val="9"/>
        <rFont val="Arial"/>
        <family val="2"/>
      </rPr>
      <t>marco de madera de cedro</t>
    </r>
    <r>
      <rPr>
        <sz val="9"/>
        <rFont val="Arial"/>
        <family val="2"/>
      </rPr>
      <t xml:space="preserve">,  </t>
    </r>
    <r>
      <rPr>
        <b/>
        <sz val="9"/>
        <rFont val="Arial"/>
        <family val="2"/>
      </rPr>
      <t>y colocacion de molduras</t>
    </r>
    <r>
      <rPr>
        <sz val="9"/>
        <rFont val="Arial"/>
        <family val="2"/>
      </rPr>
      <t xml:space="preserve">,  color gris claro con barniz y laca,  incluye: material, mano de obra, herramienta y/o equipo y todo lo necesario para su ejecucion. </t>
    </r>
    <r>
      <rPr>
        <b/>
        <sz val="9"/>
        <rFont val="Arial"/>
        <family val="2"/>
      </rPr>
      <t>Para puerta medidas  1.45 L  ancho x 0.90h. de altura  y 0.93Lx0.90h bajo barra de cocina</t>
    </r>
  </si>
  <si>
    <r>
      <t xml:space="preserve">Suministro e instalacion de </t>
    </r>
    <r>
      <rPr>
        <b/>
        <sz val="9"/>
        <rFont val="Arial"/>
        <family val="2"/>
      </rPr>
      <t>marco de madera de cedro</t>
    </r>
    <r>
      <rPr>
        <sz val="9"/>
        <rFont val="Arial"/>
        <family val="2"/>
      </rPr>
      <t xml:space="preserve">,  </t>
    </r>
    <r>
      <rPr>
        <b/>
        <sz val="9"/>
        <rFont val="Arial"/>
        <family val="2"/>
      </rPr>
      <t>y colocacion de molduras</t>
    </r>
    <r>
      <rPr>
        <sz val="9"/>
        <rFont val="Arial"/>
        <family val="2"/>
      </rPr>
      <t xml:space="preserve">,  color gris claro con barniz y laca,  incluye: material, mano de obra, herramienta y/o equipo y todo lo necesario para su ejecucion. </t>
    </r>
    <r>
      <rPr>
        <b/>
        <sz val="9"/>
        <rFont val="Arial"/>
        <family val="2"/>
      </rPr>
      <t>Para puerta medidas  1.80 L  ancho x 2.40h. de altura  para entrepaños de estereotaxia</t>
    </r>
  </si>
  <si>
    <r>
      <t xml:space="preserve">Suministro e instalacion de </t>
    </r>
    <r>
      <rPr>
        <b/>
        <sz val="9"/>
        <rFont val="Arial"/>
        <family val="2"/>
      </rPr>
      <t>marco de madera de cedro</t>
    </r>
    <r>
      <rPr>
        <sz val="9"/>
        <rFont val="Arial"/>
        <family val="2"/>
      </rPr>
      <t xml:space="preserve">,  </t>
    </r>
    <r>
      <rPr>
        <b/>
        <sz val="9"/>
        <rFont val="Arial"/>
        <family val="2"/>
      </rPr>
      <t>y colocacion de molduras</t>
    </r>
    <r>
      <rPr>
        <sz val="9"/>
        <rFont val="Arial"/>
        <family val="2"/>
      </rPr>
      <t xml:space="preserve">,  color gris claro con barniz y laca,  incluye: material, mano de obra, herramienta y/o equipo y todo lo necesario para su ejecucion. </t>
    </r>
    <r>
      <rPr>
        <b/>
        <sz val="9"/>
        <rFont val="Arial"/>
        <family val="2"/>
      </rPr>
      <t>Para puerta medidas  1.00 a 1.20 L  ancho x 0.30 de altura  para entrepaño de baños en mastografias y estereotaxia</t>
    </r>
  </si>
  <si>
    <r>
      <t xml:space="preserve">Suministro e instalacion de </t>
    </r>
    <r>
      <rPr>
        <b/>
        <sz val="9"/>
        <rFont val="Arial"/>
        <family val="2"/>
      </rPr>
      <t>marco de madera de cedro</t>
    </r>
    <r>
      <rPr>
        <sz val="9"/>
        <rFont val="Arial"/>
        <family val="2"/>
      </rPr>
      <t xml:space="preserve">,  </t>
    </r>
    <r>
      <rPr>
        <b/>
        <sz val="9"/>
        <rFont val="Arial"/>
        <family val="2"/>
      </rPr>
      <t>y colocacion de molduras</t>
    </r>
    <r>
      <rPr>
        <sz val="9"/>
        <rFont val="Arial"/>
        <family val="2"/>
      </rPr>
      <t xml:space="preserve">,  color gris claro con barniz y laca,  incluye: material, mano de obra, herramienta y/o equipo y todo lo necesario para su ejecucion. </t>
    </r>
    <r>
      <rPr>
        <b/>
        <sz val="9"/>
        <rFont val="Arial"/>
        <family val="2"/>
      </rPr>
      <t>Para puerta medidas  0.70 L  ancho x 2.40h. de altura  para entrepaños de vestidor en baño consultorio medico</t>
    </r>
  </si>
  <si>
    <r>
      <t xml:space="preserve">Suministro e instalacion de </t>
    </r>
    <r>
      <rPr>
        <b/>
        <sz val="9"/>
        <rFont val="Arial"/>
        <family val="2"/>
      </rPr>
      <t>puertas corredizas a base melamina tipo textil color giorno (gris claro),</t>
    </r>
    <r>
      <rPr>
        <sz val="9"/>
        <rFont val="Arial"/>
        <family val="2"/>
      </rPr>
      <t xml:space="preserve"> incluye: material, mano de obra, herramienta y/o equipo y todo lo necesario para su ejecucion medidas Para puerta medidas  1.45 L  ancho x 0.90h. de altura  y 0.93Lx0.90h </t>
    </r>
    <r>
      <rPr>
        <b/>
        <sz val="9"/>
        <rFont val="Arial"/>
        <family val="2"/>
      </rPr>
      <t>bajo barra de cocina</t>
    </r>
  </si>
  <si>
    <r>
      <t xml:space="preserve">Suministro e instalacion de </t>
    </r>
    <r>
      <rPr>
        <b/>
        <sz val="9"/>
        <rFont val="Arial"/>
        <family val="2"/>
      </rPr>
      <t>6 puertas abatibles base melamina tipo textil color giorno (gris claro),</t>
    </r>
    <r>
      <rPr>
        <sz val="9"/>
        <rFont val="Arial"/>
        <family val="2"/>
      </rPr>
      <t xml:space="preserve"> incluye: chapa de seguridad, bisagras, material, mano de obra, herramienta y/o equipo y todo lo necesario para su ejecucion medidas  Para puerta medidas  1.80 L  ancho x 2.40h. de altura  para</t>
    </r>
    <r>
      <rPr>
        <b/>
        <sz val="9"/>
        <rFont val="Arial"/>
        <family val="2"/>
      </rPr>
      <t xml:space="preserve"> entrepaños de estereotaxia</t>
    </r>
  </si>
  <si>
    <r>
      <t>Suministro e instalacion de 2</t>
    </r>
    <r>
      <rPr>
        <b/>
        <sz val="9"/>
        <rFont val="Arial"/>
        <family val="2"/>
      </rPr>
      <t xml:space="preserve"> puertas corredizas a base melamina tipo textil color giorno (gris claro),</t>
    </r>
    <r>
      <rPr>
        <sz val="9"/>
        <rFont val="Arial"/>
        <family val="2"/>
      </rPr>
      <t xml:space="preserve"> incluye: chapa de seguridad, bisagras, material, mano de obra, herramienta y/o equipo y todo lo necesario para su ejecucion medidas Para puerta medidas  1.00 a 1.20 L  ancho x 0.30 de altura  </t>
    </r>
    <r>
      <rPr>
        <b/>
        <sz val="9"/>
        <rFont val="Arial"/>
        <family val="2"/>
      </rPr>
      <t>para entrepaño de baños en mastografias y estereotaxia</t>
    </r>
  </si>
  <si>
    <r>
      <t xml:space="preserve">Suministro e instalacion de </t>
    </r>
    <r>
      <rPr>
        <b/>
        <sz val="9"/>
        <rFont val="Arial"/>
        <family val="2"/>
      </rPr>
      <t>4 puertas abatibles base melamina tipo textil color giorno (gris claro),</t>
    </r>
    <r>
      <rPr>
        <sz val="9"/>
        <rFont val="Arial"/>
        <family val="2"/>
      </rPr>
      <t xml:space="preserve"> incluye: chapa de seguridad, bisagras, material, mano de obra, herramienta y/o equipo y todo lo necesario para su ejecucion medidas  Para puerta medidas  0.70 L  ancho x 2.40h. de altura  para </t>
    </r>
    <r>
      <rPr>
        <b/>
        <sz val="9"/>
        <rFont val="Arial"/>
        <family val="2"/>
      </rPr>
      <t>entrepaños de vestidor en baño consultorio medico</t>
    </r>
  </si>
  <si>
    <t>TOTAL  TABLAROCA Y CARPINTERIA</t>
  </si>
  <si>
    <t>ACABADOS</t>
  </si>
  <si>
    <r>
      <rPr>
        <b/>
        <sz val="9"/>
        <rFont val="Arial"/>
        <family val="2"/>
      </rPr>
      <t>Suministro y colocación en pisos de estereotaxia, mastografia 1 y 2</t>
    </r>
    <r>
      <rPr>
        <sz val="9"/>
        <rFont val="Arial"/>
        <family val="2"/>
      </rPr>
      <t xml:space="preserve"> a base de </t>
    </r>
    <r>
      <rPr>
        <b/>
        <sz val="9"/>
        <rFont val="Arial"/>
        <family val="2"/>
      </rPr>
      <t xml:space="preserve"> loseta conductiva antibacterial o similar, </t>
    </r>
    <r>
      <rPr>
        <sz val="9"/>
        <rFont val="Arial"/>
        <family val="2"/>
      </rPr>
      <t xml:space="preserve">incluye: trazo, nivelación, cortes, ajustes, material, mano de obra, herramienta y/o equipo y todo lo necesario para su ejecución. </t>
    </r>
  </si>
  <si>
    <r>
      <rPr>
        <b/>
        <sz val="9"/>
        <rFont val="Arial"/>
        <family val="2"/>
      </rPr>
      <t>Suministro y colocación pegada sobre tapas  de trinchera de pisos de estereotaxia, mastografia 1 y 2</t>
    </r>
    <r>
      <rPr>
        <sz val="9"/>
        <rFont val="Arial"/>
        <family val="2"/>
      </rPr>
      <t xml:space="preserve"> a base de </t>
    </r>
    <r>
      <rPr>
        <b/>
        <sz val="9"/>
        <rFont val="Arial"/>
        <family val="2"/>
      </rPr>
      <t xml:space="preserve"> loseta conductiva antibacterial o similar, </t>
    </r>
    <r>
      <rPr>
        <sz val="9"/>
        <rFont val="Arial"/>
        <family val="2"/>
      </rPr>
      <t xml:space="preserve">incluye: trazo, nivelación, cortes, ajustes, material, mano de obra, herramienta y/o equipo y todo lo necesario para su ejecución. </t>
    </r>
  </si>
  <si>
    <r>
      <rPr>
        <b/>
        <sz val="9"/>
        <rFont val="Arial"/>
        <family val="2"/>
      </rPr>
      <t>Suministro y colocación en muros</t>
    </r>
    <r>
      <rPr>
        <sz val="9"/>
        <rFont val="Arial"/>
        <family val="2"/>
      </rPr>
      <t xml:space="preserve"> de baño publico hombres y mujeres a base de </t>
    </r>
    <r>
      <rPr>
        <b/>
        <sz val="9"/>
        <rFont val="Arial"/>
        <family val="2"/>
      </rPr>
      <t xml:space="preserve"> azulejo similar al existente interceramic o similar, </t>
    </r>
    <r>
      <rPr>
        <sz val="9"/>
        <rFont val="Arial"/>
        <family val="2"/>
      </rPr>
      <t xml:space="preserve"> con pegavitro adhesivo, o similar y emboquillado, incluye: trazo, nivelación, cortes, ajustes, material, mano de obra, herramienta y/o equipo y todo lo necesario para su ejecución. </t>
    </r>
  </si>
  <si>
    <t>TOTAL ACABADOS</t>
  </si>
  <si>
    <t>CRISTALERIA Y ALUMINIO</t>
  </si>
  <si>
    <r>
      <rPr>
        <b/>
        <sz val="9"/>
        <rFont val="Arial"/>
        <family val="2"/>
      </rPr>
      <t>Suministro y colocacion de canceleria de aluminio blanco y cristal natural de 6mm</t>
    </r>
    <r>
      <rPr>
        <sz val="9"/>
        <rFont val="Arial"/>
        <family val="2"/>
      </rPr>
      <t xml:space="preserve">, marco y puerta, incluye: material, mano de obra, herramienta y/o equipo y todo lo necesario para su ejecución. 1.00x2.4h </t>
    </r>
    <r>
      <rPr>
        <b/>
        <sz val="9"/>
        <rFont val="Arial"/>
        <family val="2"/>
      </rPr>
      <t xml:space="preserve">  modulo orientacion</t>
    </r>
  </si>
  <si>
    <r>
      <rPr>
        <b/>
        <sz val="9"/>
        <rFont val="Arial"/>
        <family val="2"/>
      </rPr>
      <t>Suministro y colocacion de canceleria de aluminio blanco y cristal natural de 6mm</t>
    </r>
    <r>
      <rPr>
        <sz val="9"/>
        <rFont val="Arial"/>
        <family val="2"/>
      </rPr>
      <t xml:space="preserve">, puerta y fijo, incluye: material, mano de obra, herramienta y/o equipo y todo lo necesario para su ejecución. 1.55x2.4h </t>
    </r>
    <r>
      <rPr>
        <b/>
        <sz val="9"/>
        <rFont val="Arial"/>
        <family val="2"/>
      </rPr>
      <t>pasillo a cocina</t>
    </r>
  </si>
  <si>
    <r>
      <rPr>
        <b/>
        <sz val="9"/>
        <rFont val="Arial"/>
        <family val="2"/>
      </rPr>
      <t>Suministro y colocacion de canceleria de aluminio blanco y cristal natural de 6mm</t>
    </r>
    <r>
      <rPr>
        <sz val="9"/>
        <rFont val="Arial"/>
        <family val="2"/>
      </rPr>
      <t xml:space="preserve">, con marco, puerta y  fijo, incluye: material, mano de obra, herramienta y/o equipo y todo lo necesario para su ejecución. 1puerta de 0.90x2.40 y ventana de 1.60x1.00 h nueva puerta </t>
    </r>
    <r>
      <rPr>
        <b/>
        <sz val="9"/>
        <rFont val="Arial"/>
        <family val="2"/>
      </rPr>
      <t>area trabajo social</t>
    </r>
  </si>
  <si>
    <r>
      <rPr>
        <b/>
        <sz val="9"/>
        <rFont val="Arial"/>
        <family val="2"/>
      </rPr>
      <t>Suministro y colocacion de canceleria de aluminio blanco y cristal natural de 6mm</t>
    </r>
    <r>
      <rPr>
        <sz val="9"/>
        <rFont val="Arial"/>
        <family val="2"/>
      </rPr>
      <t xml:space="preserve">, con puerta y  fijo, incluye: material, mano de obra, herramienta y/o equipo y todo lo necesario para su ejecución. 1puerta de 0.90x2.40 y ventana de 1.40x1.00 h nueva puerta </t>
    </r>
    <r>
      <rPr>
        <b/>
        <sz val="9"/>
        <rFont val="Arial"/>
        <family val="2"/>
      </rPr>
      <t>area informatica</t>
    </r>
  </si>
  <si>
    <r>
      <rPr>
        <b/>
        <sz val="9"/>
        <rFont val="Arial"/>
        <family val="2"/>
      </rPr>
      <t>Suministro y colocacion de canceleria de aluminio blanco y cristal natural de 6mm</t>
    </r>
    <r>
      <rPr>
        <sz val="9"/>
        <rFont val="Arial"/>
        <family val="2"/>
      </rPr>
      <t xml:space="preserve">, con fijo tipo puerta y  fijo ventana, incluye: material, mano de obra, herramienta y/o equipo y todo lo necesario para su ejecución. 1puerta de 0.90x2.40 y ventana de 0.70x1.00 h nueva puerta </t>
    </r>
    <r>
      <rPr>
        <b/>
        <sz val="9"/>
        <rFont val="Arial"/>
        <family val="2"/>
      </rPr>
      <t>area modulo orientacion</t>
    </r>
  </si>
  <si>
    <r>
      <t xml:space="preserve">Suministro y colocación de </t>
    </r>
    <r>
      <rPr>
        <b/>
        <sz val="9"/>
        <rFont val="Arial"/>
        <family val="2"/>
      </rPr>
      <t>película tipo polarizado oscuro en puerta y ventana de cristal ultrasonido</t>
    </r>
    <r>
      <rPr>
        <sz val="9"/>
        <rFont val="Arial"/>
        <family val="2"/>
      </rPr>
      <t>,  incluye: instalación material, mano de obra, herramienta y/o equipo y todo lo necesario para su correcta ejecución</t>
    </r>
  </si>
  <si>
    <r>
      <t xml:space="preserve">Suministro y colocación de </t>
    </r>
    <r>
      <rPr>
        <b/>
        <sz val="9"/>
        <rFont val="Arial"/>
        <family val="2"/>
      </rPr>
      <t>película tipo polarizado oscuro en  ventana de cristal exterior ultrasonido</t>
    </r>
    <r>
      <rPr>
        <sz val="9"/>
        <rFont val="Arial"/>
        <family val="2"/>
      </rPr>
      <t>,  incluye: instalación material, mano de obra, herramienta y/o equipo y todo lo necesario para su correcta ejecución</t>
    </r>
  </si>
  <si>
    <r>
      <t xml:space="preserve">Suministro y colocación de </t>
    </r>
    <r>
      <rPr>
        <b/>
        <sz val="9"/>
        <rFont val="Arial"/>
        <family val="2"/>
      </rPr>
      <t>película tipo polarizado oscuro en  ventana de cristal exterior administracion</t>
    </r>
    <r>
      <rPr>
        <sz val="9"/>
        <rFont val="Arial"/>
        <family val="2"/>
      </rPr>
      <t>,  incluye: instalación material, mano de obra, herramienta y/o equipo y todo lo necesario para su correcta ejecución administracion</t>
    </r>
  </si>
  <si>
    <r>
      <t xml:space="preserve">Suministro y colocación de </t>
    </r>
    <r>
      <rPr>
        <b/>
        <sz val="9"/>
        <rFont val="Arial"/>
        <family val="2"/>
      </rPr>
      <t>papel película opalina en su interior</t>
    </r>
    <r>
      <rPr>
        <sz val="9"/>
        <rFont val="Arial"/>
        <family val="2"/>
      </rPr>
      <t>,e</t>
    </r>
    <r>
      <rPr>
        <b/>
        <sz val="9"/>
        <rFont val="Arial"/>
        <family val="2"/>
      </rPr>
      <t>n puerta y ventana de cristal exterior ultrasonido,</t>
    </r>
    <r>
      <rPr>
        <sz val="9"/>
        <rFont val="Arial"/>
        <family val="2"/>
      </rPr>
      <t xml:space="preserve">  incluye: instalación material, mano de obra, herramienta y/o equipo y todo lo necesario para su correcta ejecución incluye: material, mano de obra, herramienta y todo lo necesario para su correcta instalación.</t>
    </r>
  </si>
  <si>
    <r>
      <t xml:space="preserve">Suministro y colocación de </t>
    </r>
    <r>
      <rPr>
        <b/>
        <sz val="9"/>
        <rFont val="Arial"/>
        <family val="2"/>
      </rPr>
      <t xml:space="preserve">papel película opalina  en  ventana de cristal exterior ultrasonido,  </t>
    </r>
    <r>
      <rPr>
        <sz val="9"/>
        <rFont val="Arial"/>
        <family val="2"/>
      </rPr>
      <t>incluye: instalación material, mano de obra, herramienta y/o equipo y todo lo necesario para su correcta ejecución</t>
    </r>
  </si>
  <si>
    <r>
      <t xml:space="preserve">Suministro e instalación de </t>
    </r>
    <r>
      <rPr>
        <b/>
        <sz val="9"/>
        <rFont val="Arial"/>
        <family val="2"/>
      </rPr>
      <t xml:space="preserve">persianas enrollable tela plástica translucida lavable color gris claro </t>
    </r>
    <r>
      <rPr>
        <sz val="9"/>
        <rFont val="Arial"/>
        <family val="2"/>
      </rPr>
      <t>mecanismo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roll easy y contrapeso, incluye: material, mano de obra, herramienta y/o equipo y todo lo necesario para su ejecución.</t>
    </r>
    <r>
      <rPr>
        <b/>
        <sz val="9"/>
        <rFont val="Arial"/>
        <family val="2"/>
      </rPr>
      <t>administracion</t>
    </r>
  </si>
  <si>
    <r>
      <t xml:space="preserve">Rehabilitacion, reparacion e instalación de </t>
    </r>
    <r>
      <rPr>
        <b/>
        <sz val="9"/>
        <rFont val="Arial"/>
        <family val="2"/>
      </rPr>
      <t xml:space="preserve">persianas enrollable tela plástica translucida lavable color gris claro </t>
    </r>
    <r>
      <rPr>
        <sz val="9"/>
        <rFont val="Arial"/>
        <family val="2"/>
      </rPr>
      <t>mecanismo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roll easy y contrapeso, incluye: material, mano de obra, herramienta y/o equipo y todo lo necesario para su ejecución.administracion</t>
    </r>
  </si>
  <si>
    <r>
      <t xml:space="preserve">Suministro e instalación de </t>
    </r>
    <r>
      <rPr>
        <b/>
        <sz val="9"/>
        <rFont val="Arial"/>
        <family val="2"/>
      </rPr>
      <t>guardapolco color gris claro</t>
    </r>
    <r>
      <rPr>
        <sz val="9"/>
        <rFont val="Arial"/>
        <family val="2"/>
      </rPr>
      <t>, incluye: material, mano de obra, herramienta y/o equipo y todo lo necesario para su ejecución.puerta salida a exterior</t>
    </r>
  </si>
  <si>
    <r>
      <t>Suministro e instalación de perchero para colgar ropa</t>
    </r>
    <r>
      <rPr>
        <b/>
        <sz val="9"/>
        <rFont val="Arial"/>
        <family val="2"/>
      </rPr>
      <t xml:space="preserve"> color gris claro</t>
    </r>
    <r>
      <rPr>
        <sz val="9"/>
        <rFont val="Arial"/>
        <family val="2"/>
      </rPr>
      <t xml:space="preserve">, incluye: material, mano de obra, herramienta y/o equipo y todo lo necesario para su ejecución. </t>
    </r>
  </si>
  <si>
    <t xml:space="preserve"> </t>
  </si>
  <si>
    <t>HERRERIA</t>
  </si>
  <si>
    <r>
      <t>Suministro e instalación de</t>
    </r>
    <r>
      <rPr>
        <b/>
        <sz val="9"/>
        <rFont val="Arial"/>
        <family val="2"/>
      </rPr>
      <t xml:space="preserve"> puerta tipo emergencia </t>
    </r>
    <r>
      <rPr>
        <sz val="9"/>
        <rFont val="Arial"/>
        <family val="2"/>
      </rPr>
      <t xml:space="preserve">en lamina lisa y cerradura tipo barra impacto de empuje 0.80m L con marco anclado a muro  de 1.55 de ancho y 2.40 altura , incluye, fijacion, ranuras, trazo, mano de obra, herramienta y/o equipo y  todo lo necesario para su correcta colocación. </t>
    </r>
    <r>
      <rPr>
        <b/>
        <sz val="9"/>
        <rFont val="Arial"/>
        <family val="2"/>
      </rPr>
      <t>salida emergencia parte trasera</t>
    </r>
  </si>
  <si>
    <r>
      <t xml:space="preserve">Suministro e instalación de </t>
    </r>
    <r>
      <rPr>
        <b/>
        <sz val="9"/>
        <rFont val="Arial"/>
        <family val="2"/>
      </rPr>
      <t>escalera marinera</t>
    </r>
    <r>
      <rPr>
        <sz val="9"/>
        <rFont val="Arial"/>
        <family val="2"/>
      </rPr>
      <t xml:space="preserve"> en herrería, anclado a muro y losa de azotea, de 55 cms. de ancho y altura variable, con tubular cuadrado de 1 y peldaños a cada .030 m y los anclajes a cada 0.9 m y 0.30 m de separación del muro , incluye: anclaje en base, fondo anticorrosivo color gris, material, mano de obra, herramienta y/o equipo y todo lo necesario para su correcta colocación. 4.00 H, a . 0.80m del piso con anclaje hasta vuelta en azotea (parte trasera del edificio)</t>
    </r>
  </si>
  <si>
    <r>
      <t>Suministro e instalación de</t>
    </r>
    <r>
      <rPr>
        <b/>
        <sz val="9"/>
        <rFont val="Arial"/>
        <family val="2"/>
      </rPr>
      <t xml:space="preserve"> puerta tipo louver (rejilla inclinada) </t>
    </r>
    <r>
      <rPr>
        <sz val="9"/>
        <rFont val="Arial"/>
        <family val="2"/>
      </rPr>
      <t>en acero inoxidable, anclado a muro  de 1.88 de ancho y 2.50 altura , incluye, fijacion, ranuras, trazo, mano de obra, herramienta y/o equipo y  todo lo necesario para su correcta colocación. RPBI y Central Electrica 2 puertas por area</t>
    </r>
  </si>
  <si>
    <r>
      <t>Suministro e instalación de</t>
    </r>
    <r>
      <rPr>
        <b/>
        <sz val="9"/>
        <rFont val="Arial"/>
        <family val="2"/>
      </rPr>
      <t xml:space="preserve"> herreria tipo canal (trinchera) de 0.15 m de ancho, largo variable</t>
    </r>
    <r>
      <rPr>
        <sz val="9"/>
        <rFont val="Arial"/>
        <family val="2"/>
      </rPr>
      <t>, a base de lamina lisa y angulo en piso con tapa removible a base de lamina lisa y anuglar , incluye, fijacion, ranuras, trazo, mano de obra, herramienta y/o equipo y  todo lo necesario para su correcta colocación. En estereotaxia y area de mastografos</t>
    </r>
  </si>
  <si>
    <r>
      <t>Suministro e instalación de</t>
    </r>
    <r>
      <rPr>
        <b/>
        <sz val="9"/>
        <rFont val="Arial"/>
        <family val="2"/>
      </rPr>
      <t xml:space="preserve"> tapa tipo rejilla en herreria de 0.20 m x 0.20m</t>
    </r>
    <r>
      <rPr>
        <sz val="9"/>
        <rFont val="Arial"/>
        <family val="2"/>
      </rPr>
      <t>, a base de varilla cuadrada de 1/2"ø  y angulo, incluye, fijacion, ranuras, trazo, mano de obra, herramienta y/o equipo y  todo lo necesario para su correcta colocación. En RPBI</t>
    </r>
  </si>
  <si>
    <r>
      <rPr>
        <b/>
        <sz val="9"/>
        <rFont val="Arial"/>
        <family val="2"/>
      </rPr>
      <t>Adaptacion de puerta a base de perfiles tubulares existente</t>
    </r>
    <r>
      <rPr>
        <sz val="9"/>
        <rFont val="Arial"/>
        <family val="2"/>
      </rPr>
      <t xml:space="preserve">, recortando para uso en mantenimiento de </t>
    </r>
    <r>
      <rPr>
        <b/>
        <sz val="9"/>
        <rFont val="Arial"/>
        <family val="2"/>
      </rPr>
      <t>1.20x1.85h</t>
    </r>
    <r>
      <rPr>
        <sz val="9"/>
        <rFont val="Arial"/>
        <family val="2"/>
      </rPr>
      <t>, incluye, fijacion, ranuras, trazo, mano de obra, herramienta y/o equipo y  todo lo necesario para su correcta colocación. En mantenimiento</t>
    </r>
  </si>
  <si>
    <t>TOTAL  HERRERIA</t>
  </si>
  <si>
    <t xml:space="preserve"> PINTURA</t>
  </si>
  <si>
    <r>
      <t>Suministro y aplicación de pintura en</t>
    </r>
    <r>
      <rPr>
        <b/>
        <sz val="9"/>
        <rFont val="Arial"/>
        <family val="2"/>
      </rPr>
      <t xml:space="preserve"> muros interiores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esmalte base agua </t>
    </r>
    <r>
      <rPr>
        <sz val="9"/>
        <rFont val="Arial"/>
        <family val="2"/>
      </rPr>
      <t>de buena calidad vinimex, berel o similar color ROSA, dos manos, incluye: descarapelado, resanes, sellador, material, mano de obra, herramienta y/o equipo y todo lo necesario para su correcta colocación.</t>
    </r>
  </si>
  <si>
    <r>
      <t>Suministro y aplicación de pintura en</t>
    </r>
    <r>
      <rPr>
        <b/>
        <sz val="9"/>
        <rFont val="Arial"/>
        <family val="2"/>
      </rPr>
      <t xml:space="preserve"> muros exterior</t>
    </r>
    <r>
      <rPr>
        <sz val="9"/>
        <rFont val="Arial"/>
        <family val="2"/>
      </rPr>
      <t>, vinilica lavable de buena calidad marca berel tipo berelex o similar color GRIS, dos manos, incluye: descarapelado, resanes, sellador, material, mano de obra, herramienta y/o equipo y todo lo necesario para su correcta colocación.</t>
    </r>
  </si>
  <si>
    <r>
      <t xml:space="preserve">Suministro y aplicación de pintura en </t>
    </r>
    <r>
      <rPr>
        <b/>
        <sz val="9"/>
        <rFont val="Arial"/>
        <family val="2"/>
      </rPr>
      <t xml:space="preserve">plafón interior, vinilica lavable </t>
    </r>
    <r>
      <rPr>
        <sz val="9"/>
        <rFont val="Arial"/>
        <family val="2"/>
      </rPr>
      <t>de buena calidad marca berel tipo berelex o similar color GRIS, (similar existente) dos manos, incluye: descarapelado, resanes, sellador, material, mano de obra, herramienta y/o equipo y todo lo necesario para su correcta colocación.</t>
    </r>
  </si>
  <si>
    <r>
      <t xml:space="preserve">Suministro y aplicación de RETOQUES en pintura en </t>
    </r>
    <r>
      <rPr>
        <b/>
        <sz val="9"/>
        <rFont val="Arial"/>
        <family val="2"/>
      </rPr>
      <t xml:space="preserve">plafón volado exterior, vinilica lavable </t>
    </r>
    <r>
      <rPr>
        <sz val="9"/>
        <rFont val="Arial"/>
        <family val="2"/>
      </rPr>
      <t>de buena calidad marca berel tipo berelex o similar color BLANCO, dos manos, incluye: descarapelado, resanes, sellador, material, mano de obra, herramienta y/o equipo y todo lo necesario para su correcta colocación.</t>
    </r>
  </si>
  <si>
    <r>
      <t>Suministro y aplicación de pintura en</t>
    </r>
    <r>
      <rPr>
        <b/>
        <sz val="9"/>
        <rFont val="Arial"/>
        <family val="2"/>
      </rPr>
      <t xml:space="preserve"> muros interiores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esmalte base agua </t>
    </r>
    <r>
      <rPr>
        <sz val="9"/>
        <rFont val="Arial"/>
        <family val="2"/>
      </rPr>
      <t>de buena calidad vinimex, berel o similar color azul oscuro, dos manos, incluye: descarapelado, resanes, sellador, material, mano de obra, herramienta y/o equipo y todo lo necesario para su correcta colocación.</t>
    </r>
    <r>
      <rPr>
        <b/>
        <sz val="9"/>
        <rFont val="Arial"/>
        <family val="2"/>
      </rPr>
      <t>area lectura diagnostico</t>
    </r>
  </si>
  <si>
    <r>
      <t xml:space="preserve">Suministro y aplicación de pintura en </t>
    </r>
    <r>
      <rPr>
        <b/>
        <sz val="9"/>
        <rFont val="Arial"/>
        <family val="2"/>
      </rPr>
      <t xml:space="preserve">guarniciones, epoxica </t>
    </r>
    <r>
      <rPr>
        <sz val="9"/>
        <rFont val="Arial"/>
        <family val="2"/>
      </rPr>
      <t>de buena calidad marca berel o similar color AMARILLO TRAFICO, dos manos, incluye: descarapelado, material, mano de obra, herramienta y/o equipo y todo lo necesario para su correcta colocación. incluida lineas de seguridad en central electrica</t>
    </r>
  </si>
  <si>
    <r>
      <t xml:space="preserve">Suministro y aplicación de pintura en </t>
    </r>
    <r>
      <rPr>
        <b/>
        <sz val="9"/>
        <rFont val="Arial"/>
        <family val="2"/>
      </rPr>
      <t>puerta tubular de herrería,</t>
    </r>
    <r>
      <rPr>
        <sz val="9"/>
        <rFont val="Arial"/>
        <family val="2"/>
      </rPr>
      <t xml:space="preserve"> esmalte, de buena calidad marca berel o similar,  color aluminio, dos manos, incluye: descarapelado, material, mano de obra, herramienta y/o equipo y todo lo necesario para su correcta colocación area de mantenimiento</t>
    </r>
  </si>
  <si>
    <r>
      <t xml:space="preserve">Suministro y aplicación de pintura en </t>
    </r>
    <r>
      <rPr>
        <b/>
        <sz val="9"/>
        <rFont val="Arial"/>
        <family val="2"/>
      </rPr>
      <t>puerta rejacero,</t>
    </r>
    <r>
      <rPr>
        <sz val="9"/>
        <rFont val="Arial"/>
        <family val="2"/>
      </rPr>
      <t xml:space="preserve"> esmalte, de buena calidad marca berel o similar,  color aluminio, dos manos, incluye: descarapelado, material, mano de obra, herramienta y/o equipo y todo lo necesario para su correcta colocación area de RPBI</t>
    </r>
  </si>
  <si>
    <r>
      <t xml:space="preserve">Suministro y aplicación de </t>
    </r>
    <r>
      <rPr>
        <b/>
        <sz val="9"/>
        <rFont val="Arial"/>
        <family val="2"/>
      </rPr>
      <t>pintura en área para extintor</t>
    </r>
    <r>
      <rPr>
        <sz val="9"/>
        <rFont val="Arial"/>
        <family val="2"/>
      </rPr>
      <t xml:space="preserve"> en forma de circulo, con un diámetro total de 30 cms., a base de pintura esmalte, de buena calidad marca berel o similar color ROJO FUEGO, dos manos, incluye: descarapelado, material, mano de obra, herramienta y/o equipo y todo lo necesario para su correcta colocación.</t>
    </r>
  </si>
  <si>
    <t>pza.</t>
  </si>
  <si>
    <r>
      <t xml:space="preserve">Suministro y aplicación de </t>
    </r>
    <r>
      <rPr>
        <b/>
        <sz val="9"/>
        <rFont val="Arial"/>
        <family val="2"/>
      </rPr>
      <t>pintura en escalera marinera</t>
    </r>
    <r>
      <rPr>
        <sz val="9"/>
        <rFont val="Arial"/>
        <family val="2"/>
      </rPr>
      <t>, esmalte de buena calidad marca berel o similar, color gris, dos manos,  incluye: descarapelado, material, mano de obra, herramienta y/o equipo y todo lo necesario para su correcta colocación.</t>
    </r>
  </si>
  <si>
    <r>
      <t xml:space="preserve">Rotulación de </t>
    </r>
    <r>
      <rPr>
        <b/>
        <sz val="9"/>
        <rFont val="Arial"/>
        <family val="2"/>
      </rPr>
      <t>logotipo de discapacitados</t>
    </r>
    <r>
      <rPr>
        <sz val="9"/>
        <rFont val="Arial"/>
        <family val="2"/>
      </rPr>
      <t xml:space="preserve"> 1.00x1.00 mts. en rampa de acceso, a base de pintura epoxica, de buena calidad marca comex, berel o similar COLOR BLANCO sobre fondo AZUL, incluye: descarapelado, material, mano de obra, herramienta y/o equipo y todo lo necesario para su correcta colocación.</t>
    </r>
  </si>
  <si>
    <r>
      <t xml:space="preserve">Pintado de </t>
    </r>
    <r>
      <rPr>
        <b/>
        <sz val="9"/>
        <rFont val="Arial"/>
        <family val="2"/>
      </rPr>
      <t>área para centro de reunión</t>
    </r>
    <r>
      <rPr>
        <sz val="9"/>
        <rFont val="Arial"/>
        <family val="2"/>
      </rPr>
      <t>, 1.20x1.20 a base de pintura esmalte, incluye mano de obra, material, herramienta y todo lo necesario para su correcta realización.</t>
    </r>
  </si>
  <si>
    <t>TOTAL  PINTURA</t>
  </si>
  <si>
    <t xml:space="preserve">VARIOS </t>
  </si>
  <si>
    <r>
      <t xml:space="preserve">Pago de </t>
    </r>
    <r>
      <rPr>
        <b/>
        <sz val="9"/>
        <rFont val="Arial"/>
        <family val="2"/>
      </rPr>
      <t>Realizacion de memoria analitica</t>
    </r>
    <r>
      <rPr>
        <sz val="9"/>
        <rFont val="Arial"/>
        <family val="2"/>
      </rPr>
      <t xml:space="preserve"> de proteccion radiologica que avale todos los trabajos de blindaje y certifique el area para su desempeño. Area de Estereotaxia, area de mastografia 1 y 2</t>
    </r>
  </si>
  <si>
    <r>
      <t xml:space="preserve">Colocación de </t>
    </r>
    <r>
      <rPr>
        <b/>
        <sz val="9"/>
        <rFont val="Arial"/>
        <family val="2"/>
      </rPr>
      <t>tanque Diesel de planta por norma hospitalaria en azotea de unidad</t>
    </r>
    <r>
      <rPr>
        <sz val="9"/>
        <rFont val="Arial"/>
        <family val="2"/>
      </rPr>
      <t xml:space="preserve"> incluye: fijación con taquete, mano de obra, herramienta y todo lo necesario para su correcta ejecución.</t>
    </r>
  </si>
  <si>
    <r>
      <t xml:space="preserve">Suministro y </t>
    </r>
    <r>
      <rPr>
        <b/>
        <sz val="9"/>
        <rFont val="Arial"/>
        <family val="2"/>
      </rPr>
      <t>colocación de letrero</t>
    </r>
    <r>
      <rPr>
        <sz val="9"/>
        <rFont val="Arial"/>
        <family val="2"/>
      </rPr>
      <t xml:space="preserve"> tipo señalización a base de</t>
    </r>
    <r>
      <rPr>
        <b/>
        <sz val="9"/>
        <rFont val="Arial"/>
        <family val="2"/>
      </rPr>
      <t xml:space="preserve"> p.v.c.</t>
    </r>
    <r>
      <rPr>
        <sz val="9"/>
        <rFont val="Arial"/>
        <family val="2"/>
      </rPr>
      <t xml:space="preserve"> en color azul y nombre de color blanco con una medida de 40 cms. de largo por 20 cms. de alto, colocado con cinta doble cara en la parte superior y/o sobre puerta, incluye: mano de obra, material, herramienta y todo lo necesario para su correcta colocación. incluidos interos y externos de cisterna, mantenimiento, ruta evacuacion, RPBI, central electricidad, etc</t>
    </r>
  </si>
  <si>
    <r>
      <t>Suministro y</t>
    </r>
    <r>
      <rPr>
        <b/>
        <sz val="9"/>
        <rFont val="Arial"/>
        <family val="2"/>
      </rPr>
      <t xml:space="preserve"> colocación de 1 barra de apoyo para discapacitados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en mingitorio</t>
    </r>
    <r>
      <rPr>
        <sz val="9"/>
        <rFont val="Arial"/>
        <family val="2"/>
      </rPr>
      <t xml:space="preserve"> con una medida de 0.40 m de largo, de acero inoxidable, incluye: fijacion, mano de obra, material, herramienta y todo lo necesario para su colocación. </t>
    </r>
  </si>
  <si>
    <r>
      <t xml:space="preserve">Suministro y colocación de </t>
    </r>
    <r>
      <rPr>
        <b/>
        <sz val="9"/>
        <rFont val="Arial"/>
        <family val="2"/>
      </rPr>
      <t>dispensador de jabón, marca  JOFEL linea AITANA GRANDE modelo J-AC72000</t>
    </r>
    <r>
      <rPr>
        <sz val="9"/>
        <rFont val="Arial"/>
        <family val="2"/>
      </rPr>
      <t>, incluye: fijación con taquete, mano de obra, herramienta y todo lo necesario para su correcta ejecución.</t>
    </r>
  </si>
  <si>
    <r>
      <t xml:space="preserve">Suministro y colocación de </t>
    </r>
    <r>
      <rPr>
        <b/>
        <sz val="9"/>
        <rFont val="Arial"/>
        <family val="2"/>
      </rPr>
      <t>despachador de toalla interdoblada, marca  JOFEL linea Z600 TABARCA modelo PI31010</t>
    </r>
    <r>
      <rPr>
        <sz val="9"/>
        <rFont val="Arial"/>
        <family val="2"/>
      </rPr>
      <t>, incluye: fijación con taquete, mano de obra, herramienta y todo lo necesario para su correcta ejecución.</t>
    </r>
  </si>
  <si>
    <r>
      <t xml:space="preserve">Suministro y </t>
    </r>
    <r>
      <rPr>
        <b/>
        <sz val="9"/>
        <rFont val="Arial"/>
        <family val="2"/>
      </rPr>
      <t>colocación de cortina antibacterial,</t>
    </r>
    <r>
      <rPr>
        <sz val="9"/>
        <rFont val="Arial"/>
        <family val="2"/>
      </rPr>
      <t xml:space="preserve"> tela fabricada en tres capas, una interna de fibras sinteticas con agentes antibacteriales y dos capas exteriores de pelicula de p.v.c. termoplastico, resistente a la flama, a las manchas, antiestatica, deocorizada, durable, antimicrobiano para proteger la tela, medidas ancho 2.50 mts. x alto 2.00 mts., con riel de aluminio 2.50 mts. de longitud, fijo de muro a muro y al centro de claro en el plafon, y otra de 1.50 M x 2.00 alto con riel de 1.20 de longitud incluye: fijacion, mano de obra, material, herramienta y todo lo necesario para su correcta ejecución (2 pzas)</t>
    </r>
  </si>
  <si>
    <r>
      <t>Revision y</t>
    </r>
    <r>
      <rPr>
        <b/>
        <sz val="9"/>
        <rFont val="Arial"/>
        <family val="2"/>
      </rPr>
      <t xml:space="preserve"> llenado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de extintor</t>
    </r>
    <r>
      <rPr>
        <sz val="9"/>
        <rFont val="Arial"/>
        <family val="2"/>
      </rPr>
      <t>, 4.5kg, incluye: mano de obra, material, herramienta y todo lo necesario para su correcta colocacion.</t>
    </r>
  </si>
  <si>
    <r>
      <t xml:space="preserve">Rehabilitacion, reparacion </t>
    </r>
    <r>
      <rPr>
        <b/>
        <sz val="9"/>
        <rFont val="Arial"/>
        <family val="2"/>
      </rPr>
      <t>retiro de letrero "es tarea de todos" en logo del estado</t>
    </r>
    <r>
      <rPr>
        <sz val="9"/>
        <rFont val="Arial"/>
        <family val="2"/>
      </rPr>
      <t xml:space="preserve"> de Sinaloa, incluye: material, mano de obra, herramienta y/o equipo y todo lo necesario para su ejecución. Exterior en fachada principal</t>
    </r>
  </si>
  <si>
    <r>
      <t xml:space="preserve">Suministro y realización de </t>
    </r>
    <r>
      <rPr>
        <b/>
        <sz val="9"/>
        <rFont val="Arial"/>
        <family val="2"/>
      </rPr>
      <t xml:space="preserve">fumigación de todo el centro </t>
    </r>
    <r>
      <rPr>
        <sz val="9"/>
        <rFont val="Arial"/>
        <family val="2"/>
      </rPr>
      <t>contra termita, y polilla, incluye: barrenado de piso,  inyección de producto, resane, material, mano de obra, herramienta y/o equipo y todo lo necesario para su correcta ejecución.</t>
    </r>
  </si>
  <si>
    <t>TOTAL VARIOS</t>
  </si>
  <si>
    <t>PARTIDAS</t>
  </si>
  <si>
    <t>INSTALACIÓN HIDRÁULICA , SANITARIA Y GAS</t>
  </si>
  <si>
    <t>PINTURA</t>
  </si>
  <si>
    <t>VARIOS</t>
  </si>
  <si>
    <t xml:space="preserve">SUB TOTAL </t>
  </si>
  <si>
    <t xml:space="preserve">IVA 16 % </t>
  </si>
  <si>
    <t>TOTAL</t>
  </si>
  <si>
    <t>OBRA: REHABILITACION Y ADECUACION DE ESPACIOS EN "UNEME DEDICAM" CULIACAN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</si>
</sst>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A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right" vertical="top"/>
    </xf>
    <xf numFmtId="164" fontId="6" fillId="2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top"/>
    </xf>
    <xf numFmtId="164" fontId="6" fillId="2" borderId="0" xfId="0" applyNumberFormat="1" applyFont="1" applyFill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164" fontId="6" fillId="0" borderId="0" xfId="1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2" fontId="3" fillId="0" borderId="0" xfId="0" applyNumberFormat="1" applyFont="1" applyFill="1" applyAlignment="1">
      <alignment horizontal="right" vertical="top"/>
    </xf>
    <xf numFmtId="0" fontId="4" fillId="0" borderId="0" xfId="0" applyFont="1" applyFill="1" applyBorder="1" applyAlignment="1">
      <alignment horizontal="right"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164" fontId="6" fillId="2" borderId="0" xfId="1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justify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right" vertical="top"/>
    </xf>
    <xf numFmtId="2" fontId="6" fillId="0" borderId="0" xfId="0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left" vertical="center"/>
    </xf>
    <xf numFmtId="0" fontId="8" fillId="0" borderId="0" xfId="0" applyFont="1"/>
    <xf numFmtId="0" fontId="0" fillId="0" borderId="0" xfId="0" applyFill="1"/>
    <xf numFmtId="0" fontId="5" fillId="2" borderId="0" xfId="0" applyFont="1" applyFill="1" applyAlignment="1">
      <alignment horizontal="left" vertical="top"/>
    </xf>
    <xf numFmtId="164" fontId="5" fillId="2" borderId="0" xfId="0" applyNumberFormat="1" applyFont="1" applyFill="1" applyAlignment="1">
      <alignment horizontal="left" vertical="top"/>
    </xf>
    <xf numFmtId="164" fontId="6" fillId="0" borderId="0" xfId="1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44" fontId="6" fillId="0" borderId="0" xfId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164" fontId="5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164" fontId="6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164" fontId="1" fillId="0" borderId="0" xfId="0" applyNumberFormat="1" applyFont="1" applyFill="1" applyAlignment="1">
      <alignment horizontal="right" vertical="top"/>
    </xf>
    <xf numFmtId="164" fontId="11" fillId="0" borderId="0" xfId="1" applyNumberFormat="1" applyFont="1" applyFill="1" applyBorder="1" applyAlignment="1">
      <alignment horizontal="right" vertical="top"/>
    </xf>
    <xf numFmtId="164" fontId="11" fillId="0" borderId="1" xfId="1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</cellXfs>
  <cellStyles count="3">
    <cellStyle name="Moneda [0] 2" xfId="2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147207</xdr:colOff>
      <xdr:row>0</xdr:row>
      <xdr:rowOff>0</xdr:rowOff>
    </xdr:from>
    <xdr:to>
      <xdr:col>1</xdr:col>
      <xdr:colOff>598843</xdr:colOff>
      <xdr:row>2</xdr:row>
      <xdr:rowOff>285751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207" y="0"/>
          <a:ext cx="851686" cy="676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tabSelected="1" zoomScale="110" zoomScaleNormal="110" workbookViewId="0">
      <selection activeCell="A6" sqref="A6:F6"/>
    </sheetView>
  </sheetViews>
  <sheetFormatPr baseColWidth="10" defaultRowHeight="12.75" x14ac:dyDescent="0.2"/>
  <cols>
    <col min="1" max="1" width="6" style="19" customWidth="1"/>
    <col min="2" max="2" width="49.42578125" style="59" customWidth="1"/>
    <col min="3" max="3" width="7.28515625" style="52" customWidth="1"/>
    <col min="4" max="4" width="10.5703125" style="52" customWidth="1"/>
    <col min="5" max="5" width="10.42578125" style="60" customWidth="1"/>
    <col min="6" max="6" width="11.42578125" style="60" customWidth="1"/>
  </cols>
  <sheetData>
    <row r="1" spans="1:6" ht="15.75" x14ac:dyDescent="0.2">
      <c r="A1" s="73" t="s">
        <v>0</v>
      </c>
      <c r="B1" s="73"/>
      <c r="C1" s="73"/>
      <c r="D1" s="73"/>
      <c r="E1" s="73"/>
      <c r="F1" s="73"/>
    </row>
    <row r="2" spans="1:6" ht="15" x14ac:dyDescent="0.2">
      <c r="A2" s="74" t="s">
        <v>1</v>
      </c>
      <c r="B2" s="74"/>
      <c r="C2" s="74"/>
      <c r="D2" s="74"/>
      <c r="E2" s="74"/>
      <c r="F2" s="74"/>
    </row>
    <row r="3" spans="1:6" ht="27" customHeight="1" x14ac:dyDescent="0.2">
      <c r="A3" s="75"/>
      <c r="B3" s="75"/>
      <c r="C3" s="75"/>
      <c r="D3" s="75"/>
      <c r="E3" s="75"/>
      <c r="F3" s="75"/>
    </row>
    <row r="4" spans="1:6" ht="17.25" customHeight="1" x14ac:dyDescent="0.2">
      <c r="A4" s="74" t="s">
        <v>189</v>
      </c>
      <c r="B4" s="74"/>
      <c r="C4" s="74"/>
      <c r="D4" s="74"/>
      <c r="E4" s="74"/>
      <c r="F4" s="74"/>
    </row>
    <row r="5" spans="1:6" ht="10.5" customHeight="1" x14ac:dyDescent="0.2">
      <c r="A5" s="1"/>
      <c r="B5" s="2"/>
      <c r="C5" s="3"/>
      <c r="D5" s="3"/>
      <c r="E5" s="4"/>
      <c r="F5" s="4"/>
    </row>
    <row r="6" spans="1:6" ht="15" customHeight="1" x14ac:dyDescent="0.2">
      <c r="A6" s="76" t="s">
        <v>2</v>
      </c>
      <c r="B6" s="76"/>
      <c r="C6" s="76"/>
      <c r="D6" s="76"/>
      <c r="E6" s="76"/>
      <c r="F6" s="76"/>
    </row>
    <row r="7" spans="1:6" ht="14.25" customHeight="1" x14ac:dyDescent="0.2">
      <c r="A7" s="68" t="s">
        <v>3</v>
      </c>
      <c r="B7" s="68"/>
      <c r="C7" s="68"/>
      <c r="D7" s="68"/>
      <c r="E7" s="5"/>
      <c r="F7" s="5"/>
    </row>
    <row r="8" spans="1:6" ht="14.25" customHeight="1" x14ac:dyDescent="0.2">
      <c r="A8" s="68" t="s">
        <v>4</v>
      </c>
      <c r="B8" s="68"/>
      <c r="C8" s="68"/>
      <c r="D8" s="68"/>
      <c r="E8" s="5"/>
      <c r="F8" s="5"/>
    </row>
    <row r="9" spans="1:6" ht="18.75" customHeight="1" x14ac:dyDescent="0.2">
      <c r="A9" s="69" t="s">
        <v>5</v>
      </c>
      <c r="B9" s="69"/>
      <c r="C9" s="69"/>
      <c r="D9" s="69"/>
      <c r="E9" s="70" t="s">
        <v>6</v>
      </c>
      <c r="F9" s="70"/>
    </row>
    <row r="10" spans="1:6" ht="27.75" customHeight="1" x14ac:dyDescent="0.2">
      <c r="A10" s="1"/>
      <c r="B10" s="2"/>
      <c r="C10" s="6" t="s">
        <v>7</v>
      </c>
      <c r="D10" s="6" t="s">
        <v>8</v>
      </c>
      <c r="E10" s="7" t="s">
        <v>9</v>
      </c>
      <c r="F10" s="7" t="s">
        <v>10</v>
      </c>
    </row>
    <row r="11" spans="1:6" ht="18.75" customHeight="1" x14ac:dyDescent="0.2">
      <c r="A11" s="8">
        <v>1</v>
      </c>
      <c r="B11" s="9" t="s">
        <v>11</v>
      </c>
      <c r="C11" s="10"/>
      <c r="D11" s="10"/>
      <c r="E11" s="11"/>
      <c r="F11" s="11"/>
    </row>
    <row r="12" spans="1:6" ht="54.75" customHeight="1" x14ac:dyDescent="0.2">
      <c r="A12" s="12">
        <v>1.01</v>
      </c>
      <c r="B12" s="13" t="s">
        <v>12</v>
      </c>
      <c r="C12" s="14" t="s">
        <v>13</v>
      </c>
      <c r="D12" s="15">
        <v>61.04</v>
      </c>
      <c r="E12" s="16">
        <v>0</v>
      </c>
      <c r="F12" s="16">
        <f>D12*E12</f>
        <v>0</v>
      </c>
    </row>
    <row r="13" spans="1:6" ht="53.25" customHeight="1" x14ac:dyDescent="0.2">
      <c r="A13" s="12">
        <v>1.02</v>
      </c>
      <c r="B13" s="17" t="s">
        <v>14</v>
      </c>
      <c r="C13" s="14" t="s">
        <v>15</v>
      </c>
      <c r="D13" s="15">
        <v>50.4</v>
      </c>
      <c r="E13" s="16">
        <v>0</v>
      </c>
      <c r="F13" s="16">
        <f>D13*E13</f>
        <v>0</v>
      </c>
    </row>
    <row r="14" spans="1:6" ht="52.5" customHeight="1" x14ac:dyDescent="0.2">
      <c r="A14" s="12">
        <v>1.03</v>
      </c>
      <c r="B14" s="17" t="s">
        <v>16</v>
      </c>
      <c r="C14" s="14" t="s">
        <v>17</v>
      </c>
      <c r="D14" s="15">
        <v>3</v>
      </c>
      <c r="E14" s="16">
        <v>0</v>
      </c>
      <c r="F14" s="16">
        <f t="shared" ref="F14:F35" si="0">D14*E14</f>
        <v>0</v>
      </c>
    </row>
    <row r="15" spans="1:6" ht="53.25" customHeight="1" x14ac:dyDescent="0.2">
      <c r="A15" s="18">
        <v>1.04</v>
      </c>
      <c r="B15" s="13" t="s">
        <v>18</v>
      </c>
      <c r="C15" s="14" t="s">
        <v>15</v>
      </c>
      <c r="D15" s="15">
        <v>28.35</v>
      </c>
      <c r="E15" s="16">
        <v>0</v>
      </c>
      <c r="F15" s="16">
        <f>D15*E15</f>
        <v>0</v>
      </c>
    </row>
    <row r="16" spans="1:6" ht="63.75" customHeight="1" x14ac:dyDescent="0.2">
      <c r="A16" s="18">
        <v>1.05</v>
      </c>
      <c r="B16" s="13" t="s">
        <v>19</v>
      </c>
      <c r="C16" s="14" t="s">
        <v>13</v>
      </c>
      <c r="D16" s="15">
        <v>1.43</v>
      </c>
      <c r="E16" s="16">
        <v>0</v>
      </c>
      <c r="F16" s="16">
        <f t="shared" ref="F16:F24" si="1">D16*E16</f>
        <v>0</v>
      </c>
    </row>
    <row r="17" spans="1:6" ht="40.5" customHeight="1" x14ac:dyDescent="0.2">
      <c r="A17" s="12">
        <v>1.06</v>
      </c>
      <c r="B17" s="13" t="s">
        <v>20</v>
      </c>
      <c r="C17" s="14" t="s">
        <v>15</v>
      </c>
      <c r="D17" s="15">
        <v>8.4</v>
      </c>
      <c r="E17" s="16">
        <v>0</v>
      </c>
      <c r="F17" s="16">
        <f>D17*E17</f>
        <v>0</v>
      </c>
    </row>
    <row r="18" spans="1:6" ht="54.75" customHeight="1" x14ac:dyDescent="0.2">
      <c r="A18" s="12">
        <v>1.07</v>
      </c>
      <c r="B18" s="13" t="s">
        <v>21</v>
      </c>
      <c r="C18" s="14" t="s">
        <v>13</v>
      </c>
      <c r="D18" s="15">
        <v>0.51</v>
      </c>
      <c r="E18" s="16">
        <v>0</v>
      </c>
      <c r="F18" s="16">
        <f t="shared" ref="F18:F23" si="2">D18*E18</f>
        <v>0</v>
      </c>
    </row>
    <row r="19" spans="1:6" ht="45.75" customHeight="1" x14ac:dyDescent="0.2">
      <c r="A19" s="19">
        <v>1.08</v>
      </c>
      <c r="B19" s="13" t="s">
        <v>22</v>
      </c>
      <c r="C19" s="14" t="s">
        <v>17</v>
      </c>
      <c r="D19" s="15">
        <v>1</v>
      </c>
      <c r="E19" s="16">
        <v>0</v>
      </c>
      <c r="F19" s="16">
        <f t="shared" si="2"/>
        <v>0</v>
      </c>
    </row>
    <row r="20" spans="1:6" ht="42.75" customHeight="1" x14ac:dyDescent="0.2">
      <c r="A20" s="19">
        <v>1.0900000000000001</v>
      </c>
      <c r="B20" s="13" t="s">
        <v>23</v>
      </c>
      <c r="C20" s="14" t="s">
        <v>17</v>
      </c>
      <c r="D20" s="15">
        <v>1</v>
      </c>
      <c r="E20" s="16">
        <v>0</v>
      </c>
      <c r="F20" s="16">
        <f t="shared" si="2"/>
        <v>0</v>
      </c>
    </row>
    <row r="21" spans="1:6" ht="57" customHeight="1" x14ac:dyDescent="0.2">
      <c r="A21" s="12">
        <v>1.1000000000000001</v>
      </c>
      <c r="B21" s="13" t="s">
        <v>24</v>
      </c>
      <c r="C21" s="14" t="s">
        <v>13</v>
      </c>
      <c r="D21" s="15">
        <v>0.72</v>
      </c>
      <c r="E21" s="16">
        <v>0</v>
      </c>
      <c r="F21" s="16">
        <f t="shared" si="2"/>
        <v>0</v>
      </c>
    </row>
    <row r="22" spans="1:6" ht="45.75" customHeight="1" x14ac:dyDescent="0.2">
      <c r="A22" s="12">
        <v>1.1100000000000001</v>
      </c>
      <c r="B22" s="13" t="s">
        <v>25</v>
      </c>
      <c r="C22" s="14" t="s">
        <v>13</v>
      </c>
      <c r="D22" s="15">
        <v>2.4</v>
      </c>
      <c r="E22" s="16">
        <v>0</v>
      </c>
      <c r="F22" s="16">
        <f t="shared" si="2"/>
        <v>0</v>
      </c>
    </row>
    <row r="23" spans="1:6" ht="42.75" customHeight="1" x14ac:dyDescent="0.2">
      <c r="A23" s="12">
        <v>1.1200000000000001</v>
      </c>
      <c r="B23" s="13" t="s">
        <v>26</v>
      </c>
      <c r="C23" s="14" t="s">
        <v>17</v>
      </c>
      <c r="D23" s="15">
        <v>1</v>
      </c>
      <c r="E23" s="16">
        <v>0</v>
      </c>
      <c r="F23" s="16">
        <f t="shared" si="2"/>
        <v>0</v>
      </c>
    </row>
    <row r="24" spans="1:6" ht="66" customHeight="1" x14ac:dyDescent="0.2">
      <c r="A24" s="19">
        <v>1.1299999999999999</v>
      </c>
      <c r="B24" s="17" t="s">
        <v>27</v>
      </c>
      <c r="C24" s="14" t="s">
        <v>13</v>
      </c>
      <c r="D24" s="15">
        <v>9.4</v>
      </c>
      <c r="E24" s="16">
        <v>0</v>
      </c>
      <c r="F24" s="16">
        <f t="shared" si="1"/>
        <v>0</v>
      </c>
    </row>
    <row r="25" spans="1:6" ht="58.5" customHeight="1" x14ac:dyDescent="0.2">
      <c r="A25" s="19">
        <v>1.1399999999999999</v>
      </c>
      <c r="B25" s="17" t="s">
        <v>28</v>
      </c>
      <c r="C25" s="14" t="s">
        <v>13</v>
      </c>
      <c r="D25" s="15">
        <v>2.86</v>
      </c>
      <c r="E25" s="16">
        <v>0</v>
      </c>
      <c r="F25" s="16">
        <f t="shared" si="0"/>
        <v>0</v>
      </c>
    </row>
    <row r="26" spans="1:6" ht="55.5" customHeight="1" x14ac:dyDescent="0.2">
      <c r="A26" s="20">
        <v>1.1499999999999999</v>
      </c>
      <c r="B26" s="17" t="s">
        <v>29</v>
      </c>
      <c r="C26" s="14" t="s">
        <v>13</v>
      </c>
      <c r="D26" s="15">
        <v>2.5</v>
      </c>
      <c r="E26" s="16">
        <v>0</v>
      </c>
      <c r="F26" s="16">
        <f t="shared" si="0"/>
        <v>0</v>
      </c>
    </row>
    <row r="27" spans="1:6" ht="54" customHeight="1" x14ac:dyDescent="0.2">
      <c r="A27" s="19">
        <v>1.1599999999999999</v>
      </c>
      <c r="B27" s="17" t="s">
        <v>30</v>
      </c>
      <c r="C27" s="14" t="s">
        <v>13</v>
      </c>
      <c r="D27" s="15">
        <v>3.6</v>
      </c>
      <c r="E27" s="16">
        <v>0</v>
      </c>
      <c r="F27" s="16">
        <f t="shared" si="0"/>
        <v>0</v>
      </c>
    </row>
    <row r="28" spans="1:6" ht="46.5" customHeight="1" x14ac:dyDescent="0.2">
      <c r="A28" s="19">
        <v>1.17</v>
      </c>
      <c r="B28" s="13" t="s">
        <v>31</v>
      </c>
      <c r="C28" s="14" t="s">
        <v>13</v>
      </c>
      <c r="D28" s="15">
        <v>6.05</v>
      </c>
      <c r="E28" s="16">
        <v>0</v>
      </c>
      <c r="F28" s="16">
        <f t="shared" si="0"/>
        <v>0</v>
      </c>
    </row>
    <row r="29" spans="1:6" ht="48" customHeight="1" x14ac:dyDescent="0.2">
      <c r="A29" s="19">
        <v>1.18</v>
      </c>
      <c r="B29" s="17" t="s">
        <v>32</v>
      </c>
      <c r="C29" s="14" t="s">
        <v>17</v>
      </c>
      <c r="D29" s="15">
        <v>2</v>
      </c>
      <c r="E29" s="16">
        <v>0</v>
      </c>
      <c r="F29" s="16">
        <f t="shared" si="0"/>
        <v>0</v>
      </c>
    </row>
    <row r="30" spans="1:6" ht="45" customHeight="1" x14ac:dyDescent="0.2">
      <c r="A30" s="19">
        <v>1.19</v>
      </c>
      <c r="B30" s="17" t="s">
        <v>33</v>
      </c>
      <c r="C30" s="14" t="s">
        <v>17</v>
      </c>
      <c r="D30" s="15">
        <v>8</v>
      </c>
      <c r="E30" s="16">
        <v>0</v>
      </c>
      <c r="F30" s="16">
        <f t="shared" si="0"/>
        <v>0</v>
      </c>
    </row>
    <row r="31" spans="1:6" ht="43.5" customHeight="1" x14ac:dyDescent="0.2">
      <c r="A31" s="20">
        <v>1.2</v>
      </c>
      <c r="B31" s="17" t="s">
        <v>34</v>
      </c>
      <c r="C31" s="14" t="s">
        <v>17</v>
      </c>
      <c r="D31" s="15">
        <v>8</v>
      </c>
      <c r="E31" s="16">
        <v>0</v>
      </c>
      <c r="F31" s="16">
        <f t="shared" si="0"/>
        <v>0</v>
      </c>
    </row>
    <row r="32" spans="1:6" ht="45.75" customHeight="1" x14ac:dyDescent="0.2">
      <c r="A32" s="20">
        <v>1.21</v>
      </c>
      <c r="B32" s="13" t="s">
        <v>35</v>
      </c>
      <c r="C32" s="14" t="s">
        <v>17</v>
      </c>
      <c r="D32" s="15">
        <v>2</v>
      </c>
      <c r="E32" s="16">
        <v>0</v>
      </c>
      <c r="F32" s="16">
        <f t="shared" si="0"/>
        <v>0</v>
      </c>
    </row>
    <row r="33" spans="1:6" ht="44.25" customHeight="1" x14ac:dyDescent="0.2">
      <c r="A33" s="19">
        <v>1.22</v>
      </c>
      <c r="B33" s="13" t="s">
        <v>36</v>
      </c>
      <c r="C33" s="14" t="s">
        <v>17</v>
      </c>
      <c r="D33" s="15">
        <v>1</v>
      </c>
      <c r="E33" s="16">
        <v>0</v>
      </c>
      <c r="F33" s="16">
        <f t="shared" si="0"/>
        <v>0</v>
      </c>
    </row>
    <row r="34" spans="1:6" ht="45.75" customHeight="1" x14ac:dyDescent="0.2">
      <c r="A34" s="19">
        <v>1.23</v>
      </c>
      <c r="B34" s="17" t="s">
        <v>37</v>
      </c>
      <c r="C34" s="14" t="s">
        <v>17</v>
      </c>
      <c r="D34" s="15">
        <v>1</v>
      </c>
      <c r="E34" s="16">
        <v>0</v>
      </c>
      <c r="F34" s="16">
        <f t="shared" si="0"/>
        <v>0</v>
      </c>
    </row>
    <row r="35" spans="1:6" ht="42.75" customHeight="1" x14ac:dyDescent="0.2">
      <c r="A35" s="19">
        <v>1.24</v>
      </c>
      <c r="B35" s="17" t="s">
        <v>38</v>
      </c>
      <c r="C35" s="14" t="s">
        <v>17</v>
      </c>
      <c r="D35" s="15">
        <v>1</v>
      </c>
      <c r="E35" s="16">
        <v>0</v>
      </c>
      <c r="F35" s="16">
        <f t="shared" si="0"/>
        <v>0</v>
      </c>
    </row>
    <row r="36" spans="1:6" ht="30" customHeight="1" x14ac:dyDescent="0.2">
      <c r="A36" s="18"/>
      <c r="B36" s="21" t="s">
        <v>39</v>
      </c>
      <c r="C36" s="14"/>
      <c r="D36" s="15"/>
      <c r="E36" s="16"/>
      <c r="F36" s="22">
        <f>SUM(F12:F35)</f>
        <v>0</v>
      </c>
    </row>
    <row r="37" spans="1:6" ht="20.25" customHeight="1" x14ac:dyDescent="0.2">
      <c r="A37" s="8">
        <v>3</v>
      </c>
      <c r="B37" s="9" t="s">
        <v>40</v>
      </c>
      <c r="C37" s="10"/>
      <c r="D37" s="10"/>
      <c r="E37" s="23"/>
      <c r="F37" s="11"/>
    </row>
    <row r="38" spans="1:6" ht="69" customHeight="1" x14ac:dyDescent="0.2">
      <c r="A38" s="12">
        <v>3.01</v>
      </c>
      <c r="B38" s="24" t="s">
        <v>41</v>
      </c>
      <c r="C38" s="14" t="s">
        <v>13</v>
      </c>
      <c r="D38" s="15">
        <v>60</v>
      </c>
      <c r="E38" s="16">
        <v>0</v>
      </c>
      <c r="F38" s="16">
        <f t="shared" ref="F38:F50" si="3">PRODUCT(D38:E38)</f>
        <v>0</v>
      </c>
    </row>
    <row r="39" spans="1:6" ht="67.5" customHeight="1" x14ac:dyDescent="0.2">
      <c r="A39" s="18">
        <v>3.02</v>
      </c>
      <c r="B39" s="13" t="s">
        <v>42</v>
      </c>
      <c r="C39" s="14" t="s">
        <v>17</v>
      </c>
      <c r="D39" s="15">
        <v>1</v>
      </c>
      <c r="E39" s="16">
        <v>0</v>
      </c>
      <c r="F39" s="16">
        <f t="shared" si="3"/>
        <v>0</v>
      </c>
    </row>
    <row r="40" spans="1:6" ht="58.5" customHeight="1" x14ac:dyDescent="0.2">
      <c r="A40" s="12">
        <v>3.03</v>
      </c>
      <c r="B40" s="24" t="s">
        <v>43</v>
      </c>
      <c r="C40" s="14" t="s">
        <v>13</v>
      </c>
      <c r="D40" s="15">
        <v>61.04</v>
      </c>
      <c r="E40" s="16">
        <v>0</v>
      </c>
      <c r="F40" s="16">
        <f>PRODUCT(D40:E40)</f>
        <v>0</v>
      </c>
    </row>
    <row r="41" spans="1:6" ht="57" customHeight="1" x14ac:dyDescent="0.2">
      <c r="A41" s="12">
        <v>3.04</v>
      </c>
      <c r="B41" s="25" t="s">
        <v>44</v>
      </c>
      <c r="C41" s="14" t="s">
        <v>15</v>
      </c>
      <c r="D41" s="15">
        <v>50.4</v>
      </c>
      <c r="E41" s="16">
        <v>0</v>
      </c>
      <c r="F41" s="16">
        <f t="shared" ref="F41:F44" si="4">PRODUCT(D41:E41)</f>
        <v>0</v>
      </c>
    </row>
    <row r="42" spans="1:6" ht="54" customHeight="1" x14ac:dyDescent="0.2">
      <c r="A42" s="19">
        <v>3.05</v>
      </c>
      <c r="B42" s="25" t="s">
        <v>45</v>
      </c>
      <c r="C42" s="14" t="s">
        <v>15</v>
      </c>
      <c r="D42" s="15">
        <v>9.25</v>
      </c>
      <c r="E42" s="16">
        <v>0</v>
      </c>
      <c r="F42" s="16">
        <f t="shared" si="4"/>
        <v>0</v>
      </c>
    </row>
    <row r="43" spans="1:6" ht="67.5" customHeight="1" x14ac:dyDescent="0.2">
      <c r="A43" s="19">
        <v>3.06</v>
      </c>
      <c r="B43" s="25" t="s">
        <v>46</v>
      </c>
      <c r="C43" s="14" t="s">
        <v>13</v>
      </c>
      <c r="D43" s="15">
        <v>1.69</v>
      </c>
      <c r="E43" s="26">
        <v>0</v>
      </c>
      <c r="F43" s="27">
        <f t="shared" si="4"/>
        <v>0</v>
      </c>
    </row>
    <row r="44" spans="1:6" ht="54" customHeight="1" x14ac:dyDescent="0.2">
      <c r="A44" s="19">
        <v>3.07</v>
      </c>
      <c r="B44" s="25" t="s">
        <v>47</v>
      </c>
      <c r="C44" s="14" t="s">
        <v>15</v>
      </c>
      <c r="D44" s="15">
        <v>16</v>
      </c>
      <c r="E44" s="28">
        <v>0</v>
      </c>
      <c r="F44" s="28">
        <f t="shared" si="4"/>
        <v>0</v>
      </c>
    </row>
    <row r="45" spans="1:6" ht="116.25" customHeight="1" x14ac:dyDescent="0.2">
      <c r="A45" s="19">
        <v>3.08</v>
      </c>
      <c r="B45" s="24" t="s">
        <v>48</v>
      </c>
      <c r="C45" s="14" t="s">
        <v>13</v>
      </c>
      <c r="D45" s="15">
        <v>1</v>
      </c>
      <c r="E45" s="16">
        <v>0</v>
      </c>
      <c r="F45" s="16">
        <f t="shared" si="3"/>
        <v>0</v>
      </c>
    </row>
    <row r="46" spans="1:6" ht="117.75" customHeight="1" x14ac:dyDescent="0.2">
      <c r="A46" s="29">
        <v>3.09</v>
      </c>
      <c r="B46" s="24" t="s">
        <v>49</v>
      </c>
      <c r="C46" s="14" t="s">
        <v>13</v>
      </c>
      <c r="D46" s="15">
        <v>1.35</v>
      </c>
      <c r="E46" s="16">
        <v>0</v>
      </c>
      <c r="F46" s="16">
        <f t="shared" si="3"/>
        <v>0</v>
      </c>
    </row>
    <row r="47" spans="1:6" ht="92.25" customHeight="1" x14ac:dyDescent="0.2">
      <c r="A47" s="29">
        <v>3.1</v>
      </c>
      <c r="B47" s="24" t="s">
        <v>50</v>
      </c>
      <c r="C47" s="14" t="s">
        <v>17</v>
      </c>
      <c r="D47" s="15">
        <v>3</v>
      </c>
      <c r="E47" s="16">
        <v>0</v>
      </c>
      <c r="F47" s="16">
        <f t="shared" si="3"/>
        <v>0</v>
      </c>
    </row>
    <row r="48" spans="1:6" ht="77.25" customHeight="1" x14ac:dyDescent="0.2">
      <c r="A48" s="19">
        <v>3.11</v>
      </c>
      <c r="B48" s="24" t="s">
        <v>51</v>
      </c>
      <c r="C48" s="14" t="s">
        <v>17</v>
      </c>
      <c r="D48" s="15">
        <v>1</v>
      </c>
      <c r="E48" s="16">
        <v>0</v>
      </c>
      <c r="F48" s="16">
        <f t="shared" si="3"/>
        <v>0</v>
      </c>
    </row>
    <row r="49" spans="1:6" ht="77.25" customHeight="1" x14ac:dyDescent="0.2">
      <c r="A49" s="20">
        <v>3.12</v>
      </c>
      <c r="B49" s="24" t="s">
        <v>52</v>
      </c>
      <c r="C49" s="14" t="s">
        <v>17</v>
      </c>
      <c r="D49" s="15">
        <v>1</v>
      </c>
      <c r="E49" s="16">
        <v>0</v>
      </c>
      <c r="F49" s="16">
        <f t="shared" si="3"/>
        <v>0</v>
      </c>
    </row>
    <row r="50" spans="1:6" ht="89.25" customHeight="1" x14ac:dyDescent="0.2">
      <c r="A50" s="19">
        <v>3.13</v>
      </c>
      <c r="B50" s="24" t="s">
        <v>53</v>
      </c>
      <c r="C50" s="14" t="s">
        <v>13</v>
      </c>
      <c r="D50" s="15">
        <v>5.16</v>
      </c>
      <c r="E50" s="16">
        <v>0</v>
      </c>
      <c r="F50" s="16">
        <f t="shared" si="3"/>
        <v>0</v>
      </c>
    </row>
    <row r="51" spans="1:6" ht="77.25" customHeight="1" x14ac:dyDescent="0.2">
      <c r="A51" s="19">
        <v>3.14</v>
      </c>
      <c r="B51" s="25" t="s">
        <v>54</v>
      </c>
      <c r="C51" s="14" t="s">
        <v>17</v>
      </c>
      <c r="D51" s="15">
        <v>1</v>
      </c>
      <c r="E51" s="16">
        <v>0</v>
      </c>
      <c r="F51" s="16">
        <f>PRODUCT(D51:E51)</f>
        <v>0</v>
      </c>
    </row>
    <row r="52" spans="1:6" ht="80.25" customHeight="1" x14ac:dyDescent="0.2">
      <c r="A52" s="19">
        <v>3.15</v>
      </c>
      <c r="B52" s="25" t="s">
        <v>55</v>
      </c>
      <c r="C52" s="14" t="s">
        <v>17</v>
      </c>
      <c r="D52" s="15">
        <v>1</v>
      </c>
      <c r="E52" s="16">
        <v>0</v>
      </c>
      <c r="F52" s="16">
        <f>PRODUCT(D52:E52)</f>
        <v>0</v>
      </c>
    </row>
    <row r="53" spans="1:6" ht="52.5" customHeight="1" x14ac:dyDescent="0.2">
      <c r="A53" s="19">
        <v>3.16</v>
      </c>
      <c r="B53" s="24" t="s">
        <v>56</v>
      </c>
      <c r="C53" s="14" t="s">
        <v>13</v>
      </c>
      <c r="D53" s="15">
        <v>40</v>
      </c>
      <c r="E53" s="16">
        <v>0</v>
      </c>
      <c r="F53" s="16">
        <f>PRODUCT(D53:E53)</f>
        <v>0</v>
      </c>
    </row>
    <row r="54" spans="1:6" ht="46.5" customHeight="1" x14ac:dyDescent="0.2">
      <c r="A54" s="19">
        <v>3.17</v>
      </c>
      <c r="B54" s="24" t="s">
        <v>57</v>
      </c>
      <c r="C54" s="14" t="s">
        <v>13</v>
      </c>
      <c r="D54" s="15">
        <v>15</v>
      </c>
      <c r="E54" s="16">
        <v>0</v>
      </c>
      <c r="F54" s="16">
        <f>PRODUCT(D54:E54)</f>
        <v>0</v>
      </c>
    </row>
    <row r="55" spans="1:6" ht="27.75" customHeight="1" x14ac:dyDescent="0.2">
      <c r="A55" s="12"/>
      <c r="B55" s="21" t="s">
        <v>58</v>
      </c>
      <c r="C55" s="14"/>
      <c r="D55" s="15"/>
      <c r="E55" s="16"/>
      <c r="F55" s="22">
        <f>SUM(F38:F54)</f>
        <v>0</v>
      </c>
    </row>
    <row r="56" spans="1:6" ht="21" customHeight="1" x14ac:dyDescent="0.2">
      <c r="A56" s="8">
        <v>4</v>
      </c>
      <c r="B56" s="9" t="s">
        <v>59</v>
      </c>
      <c r="C56" s="10"/>
      <c r="D56" s="10"/>
      <c r="E56" s="10"/>
      <c r="F56" s="10"/>
    </row>
    <row r="57" spans="1:6" ht="54.75" customHeight="1" x14ac:dyDescent="0.2">
      <c r="A57" s="18">
        <v>4.01</v>
      </c>
      <c r="B57" s="17" t="s">
        <v>60</v>
      </c>
      <c r="C57" s="14" t="s">
        <v>13</v>
      </c>
      <c r="D57" s="15">
        <v>599.70000000000005</v>
      </c>
      <c r="E57" s="16">
        <v>0</v>
      </c>
      <c r="F57" s="16">
        <f>D57*E57</f>
        <v>0</v>
      </c>
    </row>
    <row r="58" spans="1:6" ht="102.75" customHeight="1" x14ac:dyDescent="0.2">
      <c r="A58" s="18">
        <v>4.0199999999999996</v>
      </c>
      <c r="B58" s="17" t="s">
        <v>61</v>
      </c>
      <c r="C58" s="14" t="s">
        <v>13</v>
      </c>
      <c r="D58" s="15">
        <v>604.86</v>
      </c>
      <c r="E58" s="16">
        <v>0</v>
      </c>
      <c r="F58" s="16">
        <f>PRODUCT(D58:E58)</f>
        <v>0</v>
      </c>
    </row>
    <row r="59" spans="1:6" ht="30" customHeight="1" x14ac:dyDescent="0.2">
      <c r="A59" s="18"/>
      <c r="B59" s="21" t="s">
        <v>62</v>
      </c>
      <c r="C59" s="14"/>
      <c r="D59" s="15"/>
      <c r="E59" s="16"/>
      <c r="F59" s="22">
        <f>SUM(F57:F58)</f>
        <v>0</v>
      </c>
    </row>
    <row r="60" spans="1:6" ht="22.5" customHeight="1" x14ac:dyDescent="0.2">
      <c r="A60" s="8">
        <v>5</v>
      </c>
      <c r="B60" s="71" t="s">
        <v>63</v>
      </c>
      <c r="C60" s="71"/>
      <c r="D60" s="30"/>
      <c r="E60" s="31"/>
      <c r="F60" s="31"/>
    </row>
    <row r="61" spans="1:6" ht="69.75" customHeight="1" x14ac:dyDescent="0.2">
      <c r="A61" s="32">
        <v>5.01</v>
      </c>
      <c r="B61" s="13" t="s">
        <v>64</v>
      </c>
      <c r="C61" s="14" t="s">
        <v>15</v>
      </c>
      <c r="D61" s="15">
        <v>9.4499999999999993</v>
      </c>
      <c r="E61" s="16">
        <v>0</v>
      </c>
      <c r="F61" s="16">
        <f t="shared" ref="F61:F63" si="5">D61*E61</f>
        <v>0</v>
      </c>
    </row>
    <row r="62" spans="1:6" ht="56.25" customHeight="1" x14ac:dyDescent="0.2">
      <c r="A62" s="19">
        <v>5.0199999999999996</v>
      </c>
      <c r="B62" s="17" t="s">
        <v>65</v>
      </c>
      <c r="C62" s="14" t="s">
        <v>66</v>
      </c>
      <c r="D62" s="15">
        <v>1</v>
      </c>
      <c r="E62" s="16">
        <v>0</v>
      </c>
      <c r="F62" s="16">
        <f t="shared" si="5"/>
        <v>0</v>
      </c>
    </row>
    <row r="63" spans="1:6" ht="66.75" customHeight="1" x14ac:dyDescent="0.2">
      <c r="A63" s="19">
        <v>5.03</v>
      </c>
      <c r="B63" s="17" t="s">
        <v>67</v>
      </c>
      <c r="C63" s="14" t="s">
        <v>66</v>
      </c>
      <c r="D63" s="15">
        <v>1</v>
      </c>
      <c r="E63" s="16">
        <v>0</v>
      </c>
      <c r="F63" s="16">
        <f t="shared" si="5"/>
        <v>0</v>
      </c>
    </row>
    <row r="64" spans="1:6" ht="53.25" customHeight="1" x14ac:dyDescent="0.2">
      <c r="A64" s="32">
        <v>5.04</v>
      </c>
      <c r="B64" s="13" t="s">
        <v>68</v>
      </c>
      <c r="C64" s="14" t="s">
        <v>69</v>
      </c>
      <c r="D64" s="15">
        <v>1</v>
      </c>
      <c r="E64" s="16">
        <v>0</v>
      </c>
      <c r="F64" s="16">
        <f t="shared" ref="F64" si="6">PRODUCT(D64:E64)</f>
        <v>0</v>
      </c>
    </row>
    <row r="65" spans="1:6" ht="53.25" customHeight="1" x14ac:dyDescent="0.2">
      <c r="A65" s="12">
        <v>5.05</v>
      </c>
      <c r="B65" s="13" t="s">
        <v>70</v>
      </c>
      <c r="C65" s="14" t="s">
        <v>69</v>
      </c>
      <c r="D65" s="15">
        <v>1</v>
      </c>
      <c r="E65" s="16">
        <v>0</v>
      </c>
      <c r="F65" s="16">
        <f t="shared" ref="F65" si="7">D65*E65</f>
        <v>0</v>
      </c>
    </row>
    <row r="66" spans="1:6" ht="54" customHeight="1" x14ac:dyDescent="0.2">
      <c r="A66" s="29">
        <v>5.0599999999999996</v>
      </c>
      <c r="B66" s="17" t="s">
        <v>71</v>
      </c>
      <c r="C66" s="14" t="s">
        <v>66</v>
      </c>
      <c r="D66" s="15">
        <v>1</v>
      </c>
      <c r="E66" s="16">
        <v>0</v>
      </c>
      <c r="F66" s="16">
        <f t="shared" ref="F66:F68" si="8">PRODUCT(D66:E66)</f>
        <v>0</v>
      </c>
    </row>
    <row r="67" spans="1:6" ht="45" customHeight="1" x14ac:dyDescent="0.2">
      <c r="A67" s="12">
        <v>5.07</v>
      </c>
      <c r="B67" s="13" t="s">
        <v>72</v>
      </c>
      <c r="C67" s="14" t="s">
        <v>69</v>
      </c>
      <c r="D67" s="15">
        <v>1</v>
      </c>
      <c r="E67" s="26">
        <v>0</v>
      </c>
      <c r="F67" s="27">
        <f t="shared" si="8"/>
        <v>0</v>
      </c>
    </row>
    <row r="68" spans="1:6" ht="54.75" customHeight="1" x14ac:dyDescent="0.2">
      <c r="A68" s="12">
        <v>5.08</v>
      </c>
      <c r="B68" s="13" t="s">
        <v>73</v>
      </c>
      <c r="C68" s="14" t="s">
        <v>69</v>
      </c>
      <c r="D68" s="15">
        <v>1</v>
      </c>
      <c r="E68" s="16">
        <v>0</v>
      </c>
      <c r="F68" s="16">
        <f t="shared" si="8"/>
        <v>0</v>
      </c>
    </row>
    <row r="69" spans="1:6" ht="102.75" customHeight="1" x14ac:dyDescent="0.2">
      <c r="A69" s="12">
        <v>5.09</v>
      </c>
      <c r="B69" s="13" t="s">
        <v>74</v>
      </c>
      <c r="C69" s="14" t="s">
        <v>17</v>
      </c>
      <c r="D69" s="15">
        <v>7</v>
      </c>
      <c r="E69" s="26">
        <v>0</v>
      </c>
      <c r="F69" s="26">
        <f t="shared" ref="F69:F77" si="9">D69*E69</f>
        <v>0</v>
      </c>
    </row>
    <row r="70" spans="1:6" ht="102.75" customHeight="1" x14ac:dyDescent="0.2">
      <c r="A70" s="12">
        <v>5.0999999999999996</v>
      </c>
      <c r="B70" s="13" t="s">
        <v>75</v>
      </c>
      <c r="C70" s="14" t="s">
        <v>17</v>
      </c>
      <c r="D70" s="15">
        <v>1</v>
      </c>
      <c r="E70" s="26">
        <v>0</v>
      </c>
      <c r="F70" s="27">
        <f t="shared" si="9"/>
        <v>0</v>
      </c>
    </row>
    <row r="71" spans="1:6" ht="65.25" customHeight="1" x14ac:dyDescent="0.2">
      <c r="A71" s="18">
        <v>5.1100000000000003</v>
      </c>
      <c r="B71" s="17" t="s">
        <v>76</v>
      </c>
      <c r="C71" s="14" t="s">
        <v>17</v>
      </c>
      <c r="D71" s="15">
        <v>8</v>
      </c>
      <c r="E71" s="26">
        <v>0</v>
      </c>
      <c r="F71" s="26">
        <f t="shared" si="9"/>
        <v>0</v>
      </c>
    </row>
    <row r="72" spans="1:6" ht="54" customHeight="1" x14ac:dyDescent="0.2">
      <c r="A72" s="18">
        <v>5.12</v>
      </c>
      <c r="B72" s="17" t="s">
        <v>77</v>
      </c>
      <c r="C72" s="14" t="s">
        <v>17</v>
      </c>
      <c r="D72" s="15">
        <v>1</v>
      </c>
      <c r="E72" s="26">
        <v>0</v>
      </c>
      <c r="F72" s="26">
        <f t="shared" si="9"/>
        <v>0</v>
      </c>
    </row>
    <row r="73" spans="1:6" ht="78.75" customHeight="1" x14ac:dyDescent="0.2">
      <c r="A73" s="20">
        <v>5.13</v>
      </c>
      <c r="B73" s="13" t="s">
        <v>78</v>
      </c>
      <c r="C73" s="14" t="s">
        <v>17</v>
      </c>
      <c r="D73" s="15">
        <v>1</v>
      </c>
      <c r="E73" s="26">
        <v>0</v>
      </c>
      <c r="F73" s="26">
        <f t="shared" si="9"/>
        <v>0</v>
      </c>
    </row>
    <row r="74" spans="1:6" ht="54" customHeight="1" x14ac:dyDescent="0.2">
      <c r="A74" s="19">
        <v>5.14</v>
      </c>
      <c r="B74" s="13" t="s">
        <v>79</v>
      </c>
      <c r="C74" s="14" t="s">
        <v>17</v>
      </c>
      <c r="D74" s="15">
        <v>1</v>
      </c>
      <c r="E74" s="26">
        <v>0</v>
      </c>
      <c r="F74" s="27">
        <f t="shared" si="9"/>
        <v>0</v>
      </c>
    </row>
    <row r="75" spans="1:6" ht="40.5" customHeight="1" x14ac:dyDescent="0.2">
      <c r="A75" s="19">
        <v>5.15</v>
      </c>
      <c r="B75" s="17" t="s">
        <v>80</v>
      </c>
      <c r="C75" s="14" t="s">
        <v>17</v>
      </c>
      <c r="D75" s="15">
        <v>1</v>
      </c>
      <c r="E75" s="16">
        <v>0</v>
      </c>
      <c r="F75" s="16">
        <f t="shared" si="9"/>
        <v>0</v>
      </c>
    </row>
    <row r="76" spans="1:6" ht="51.75" customHeight="1" x14ac:dyDescent="0.2">
      <c r="A76" s="19">
        <v>5.16</v>
      </c>
      <c r="B76" s="17" t="s">
        <v>81</v>
      </c>
      <c r="C76" s="14" t="s">
        <v>82</v>
      </c>
      <c r="D76" s="15">
        <v>1</v>
      </c>
      <c r="E76" s="16">
        <v>0</v>
      </c>
      <c r="F76" s="16">
        <f t="shared" si="9"/>
        <v>0</v>
      </c>
    </row>
    <row r="77" spans="1:6" ht="55.5" customHeight="1" x14ac:dyDescent="0.2">
      <c r="A77" s="19">
        <v>5.17</v>
      </c>
      <c r="B77" s="17" t="s">
        <v>83</v>
      </c>
      <c r="C77" s="14" t="s">
        <v>82</v>
      </c>
      <c r="D77" s="15">
        <v>1</v>
      </c>
      <c r="E77" s="16">
        <v>0</v>
      </c>
      <c r="F77" s="16">
        <f t="shared" si="9"/>
        <v>0</v>
      </c>
    </row>
    <row r="78" spans="1:6" ht="33.75" customHeight="1" x14ac:dyDescent="0.2">
      <c r="A78" s="18"/>
      <c r="B78" s="21" t="s">
        <v>84</v>
      </c>
      <c r="C78" s="14"/>
      <c r="D78" s="15"/>
      <c r="E78" s="16"/>
      <c r="F78" s="22">
        <f>SUM(F61:F77)</f>
        <v>0</v>
      </c>
    </row>
    <row r="79" spans="1:6" ht="24.75" customHeight="1" x14ac:dyDescent="0.2">
      <c r="A79" s="8">
        <v>6</v>
      </c>
      <c r="B79" s="9" t="s">
        <v>85</v>
      </c>
      <c r="C79" s="33"/>
      <c r="D79" s="33"/>
      <c r="E79" s="34"/>
      <c r="F79" s="34"/>
    </row>
    <row r="80" spans="1:6" ht="51.75" customHeight="1" x14ac:dyDescent="0.2">
      <c r="A80" s="18">
        <v>6.01</v>
      </c>
      <c r="B80" s="13" t="s">
        <v>86</v>
      </c>
      <c r="C80" s="35" t="s">
        <v>17</v>
      </c>
      <c r="D80" s="15">
        <v>1</v>
      </c>
      <c r="E80" s="26">
        <v>0</v>
      </c>
      <c r="F80" s="27">
        <f t="shared" ref="F80" si="10">PRODUCT(D80:E80)</f>
        <v>0</v>
      </c>
    </row>
    <row r="81" spans="1:6" ht="78.75" customHeight="1" x14ac:dyDescent="0.2">
      <c r="A81" s="18">
        <v>6.02</v>
      </c>
      <c r="B81" s="17" t="s">
        <v>87</v>
      </c>
      <c r="C81" s="35" t="s">
        <v>88</v>
      </c>
      <c r="D81" s="15">
        <v>8</v>
      </c>
      <c r="E81" s="16">
        <v>0</v>
      </c>
      <c r="F81" s="16">
        <f>PRODUCT(D81:E81)</f>
        <v>0</v>
      </c>
    </row>
    <row r="82" spans="1:6" ht="65.25" customHeight="1" x14ac:dyDescent="0.2">
      <c r="A82" s="12">
        <v>6.03</v>
      </c>
      <c r="B82" s="17" t="s">
        <v>89</v>
      </c>
      <c r="C82" s="35" t="s">
        <v>88</v>
      </c>
      <c r="D82" s="15">
        <v>1</v>
      </c>
      <c r="E82" s="16">
        <v>0</v>
      </c>
      <c r="F82" s="16">
        <f>PRODUCT(D82:E82)</f>
        <v>0</v>
      </c>
    </row>
    <row r="83" spans="1:6" ht="78" customHeight="1" x14ac:dyDescent="0.2">
      <c r="A83" s="18">
        <v>6.04</v>
      </c>
      <c r="B83" s="17" t="s">
        <v>90</v>
      </c>
      <c r="C83" s="14" t="s">
        <v>17</v>
      </c>
      <c r="D83" s="15">
        <v>7</v>
      </c>
      <c r="E83" s="16">
        <v>0</v>
      </c>
      <c r="F83" s="16">
        <f t="shared" ref="F83" si="11">PRODUCT(D83:E83)</f>
        <v>0</v>
      </c>
    </row>
    <row r="84" spans="1:6" ht="42.75" customHeight="1" x14ac:dyDescent="0.2">
      <c r="A84" s="18">
        <v>6.05</v>
      </c>
      <c r="B84" s="17" t="s">
        <v>91</v>
      </c>
      <c r="C84" s="14" t="s">
        <v>17</v>
      </c>
      <c r="D84" s="15">
        <v>1</v>
      </c>
      <c r="E84" s="16">
        <v>0</v>
      </c>
      <c r="F84" s="16">
        <f>D84*E84</f>
        <v>0</v>
      </c>
    </row>
    <row r="85" spans="1:6" ht="51.75" customHeight="1" x14ac:dyDescent="0.2">
      <c r="A85" s="18">
        <v>6.06</v>
      </c>
      <c r="B85" s="17" t="s">
        <v>92</v>
      </c>
      <c r="C85" s="14" t="s">
        <v>17</v>
      </c>
      <c r="D85" s="15">
        <v>8</v>
      </c>
      <c r="E85" s="16">
        <v>0</v>
      </c>
      <c r="F85" s="16">
        <f>D85*E85</f>
        <v>0</v>
      </c>
    </row>
    <row r="86" spans="1:6" ht="66.75" customHeight="1" x14ac:dyDescent="0.2">
      <c r="A86" s="12">
        <v>6.07</v>
      </c>
      <c r="B86" s="17" t="s">
        <v>93</v>
      </c>
      <c r="C86" s="14" t="s">
        <v>17</v>
      </c>
      <c r="D86" s="15">
        <v>1</v>
      </c>
      <c r="E86" s="16">
        <v>0</v>
      </c>
      <c r="F86" s="16">
        <f t="shared" ref="F86:F90" si="12">PRODUCT(D86:E86)</f>
        <v>0</v>
      </c>
    </row>
    <row r="87" spans="1:6" ht="75.75" customHeight="1" x14ac:dyDescent="0.2">
      <c r="A87" s="19">
        <v>6.08</v>
      </c>
      <c r="B87" s="17" t="s">
        <v>94</v>
      </c>
      <c r="C87" s="14" t="s">
        <v>17</v>
      </c>
      <c r="D87" s="15">
        <v>1</v>
      </c>
      <c r="E87" s="16">
        <v>0</v>
      </c>
      <c r="F87" s="16">
        <f t="shared" si="12"/>
        <v>0</v>
      </c>
    </row>
    <row r="88" spans="1:6" ht="54" customHeight="1" x14ac:dyDescent="0.2">
      <c r="A88" s="19">
        <v>6.09</v>
      </c>
      <c r="B88" s="17" t="s">
        <v>95</v>
      </c>
      <c r="C88" s="14" t="s">
        <v>17</v>
      </c>
      <c r="D88" s="15">
        <v>8</v>
      </c>
      <c r="E88" s="16">
        <v>0</v>
      </c>
      <c r="F88" s="16">
        <f t="shared" si="12"/>
        <v>0</v>
      </c>
    </row>
    <row r="89" spans="1:6" ht="45" customHeight="1" x14ac:dyDescent="0.2">
      <c r="A89" s="20">
        <v>6.1</v>
      </c>
      <c r="B89" s="17" t="s">
        <v>96</v>
      </c>
      <c r="C89" s="14" t="s">
        <v>17</v>
      </c>
      <c r="D89" s="15">
        <v>12</v>
      </c>
      <c r="E89" s="16">
        <v>0</v>
      </c>
      <c r="F89" s="16">
        <f t="shared" si="12"/>
        <v>0</v>
      </c>
    </row>
    <row r="90" spans="1:6" ht="54.75" customHeight="1" x14ac:dyDescent="0.2">
      <c r="A90" s="12">
        <v>6.11</v>
      </c>
      <c r="B90" s="17" t="s">
        <v>97</v>
      </c>
      <c r="C90" s="14" t="s">
        <v>17</v>
      </c>
      <c r="D90" s="15">
        <v>12</v>
      </c>
      <c r="E90" s="16">
        <v>0</v>
      </c>
      <c r="F90" s="16">
        <f t="shared" si="12"/>
        <v>0</v>
      </c>
    </row>
    <row r="91" spans="1:6" ht="78" customHeight="1" x14ac:dyDescent="0.2">
      <c r="A91" s="19">
        <v>6.12</v>
      </c>
      <c r="B91" s="17" t="s">
        <v>98</v>
      </c>
      <c r="C91" s="14" t="s">
        <v>17</v>
      </c>
      <c r="D91" s="15">
        <v>1</v>
      </c>
      <c r="E91" s="16">
        <v>0</v>
      </c>
      <c r="F91" s="16">
        <f t="shared" ref="F91:F93" si="13">D91*E91</f>
        <v>0</v>
      </c>
    </row>
    <row r="92" spans="1:6" ht="78.75" customHeight="1" x14ac:dyDescent="0.2">
      <c r="A92" s="12">
        <v>6.13</v>
      </c>
      <c r="B92" s="17" t="s">
        <v>99</v>
      </c>
      <c r="C92" s="35" t="s">
        <v>82</v>
      </c>
      <c r="D92" s="15">
        <v>1</v>
      </c>
      <c r="E92" s="16">
        <v>0</v>
      </c>
      <c r="F92" s="16">
        <f t="shared" si="13"/>
        <v>0</v>
      </c>
    </row>
    <row r="93" spans="1:6" ht="66.75" customHeight="1" x14ac:dyDescent="0.2">
      <c r="A93" s="12">
        <v>6.14</v>
      </c>
      <c r="B93" s="17" t="s">
        <v>100</v>
      </c>
      <c r="C93" s="35" t="s">
        <v>82</v>
      </c>
      <c r="D93" s="15">
        <v>1</v>
      </c>
      <c r="E93" s="16">
        <v>0</v>
      </c>
      <c r="F93" s="16">
        <f t="shared" si="13"/>
        <v>0</v>
      </c>
    </row>
    <row r="94" spans="1:6" ht="33.75" customHeight="1" x14ac:dyDescent="0.2">
      <c r="A94" s="18"/>
      <c r="B94" s="21" t="s">
        <v>101</v>
      </c>
      <c r="C94" s="14"/>
      <c r="D94" s="15"/>
      <c r="E94" s="16"/>
      <c r="F94" s="22">
        <f>SUM(F80:F93)</f>
        <v>0</v>
      </c>
    </row>
    <row r="95" spans="1:6" ht="24" customHeight="1" x14ac:dyDescent="0.2">
      <c r="A95" s="8">
        <v>7</v>
      </c>
      <c r="B95" s="9" t="s">
        <v>102</v>
      </c>
      <c r="C95" s="36"/>
      <c r="D95" s="36"/>
      <c r="E95" s="37"/>
      <c r="F95" s="37"/>
    </row>
    <row r="96" spans="1:6" ht="54.75" customHeight="1" x14ac:dyDescent="0.2">
      <c r="A96" s="18">
        <v>7.01</v>
      </c>
      <c r="B96" s="25" t="s">
        <v>103</v>
      </c>
      <c r="C96" s="14" t="s">
        <v>13</v>
      </c>
      <c r="D96" s="15">
        <v>20</v>
      </c>
      <c r="E96" s="26">
        <v>0</v>
      </c>
      <c r="F96" s="27">
        <f>D96*E96</f>
        <v>0</v>
      </c>
    </row>
    <row r="97" spans="1:6" ht="81.75" customHeight="1" x14ac:dyDescent="0.2">
      <c r="A97" s="18">
        <v>7.02</v>
      </c>
      <c r="B97" s="25" t="s">
        <v>104</v>
      </c>
      <c r="C97" s="14" t="s">
        <v>13</v>
      </c>
      <c r="D97" s="15">
        <v>2.29</v>
      </c>
      <c r="E97" s="26">
        <v>0</v>
      </c>
      <c r="F97" s="27">
        <f t="shared" ref="F97:F99" si="14">PRODUCT(D97:E97)</f>
        <v>0</v>
      </c>
    </row>
    <row r="98" spans="1:6" ht="92.25" customHeight="1" x14ac:dyDescent="0.2">
      <c r="A98" s="18">
        <v>7.03</v>
      </c>
      <c r="B98" s="25" t="s">
        <v>105</v>
      </c>
      <c r="C98" s="14" t="s">
        <v>13</v>
      </c>
      <c r="D98" s="15">
        <v>3.84</v>
      </c>
      <c r="E98" s="26">
        <v>0</v>
      </c>
      <c r="F98" s="27">
        <f t="shared" si="14"/>
        <v>0</v>
      </c>
    </row>
    <row r="99" spans="1:6" ht="99.75" customHeight="1" x14ac:dyDescent="0.2">
      <c r="A99" s="18">
        <v>7.04</v>
      </c>
      <c r="B99" s="25" t="s">
        <v>106</v>
      </c>
      <c r="C99" s="14" t="s">
        <v>13</v>
      </c>
      <c r="D99" s="15">
        <v>8.82</v>
      </c>
      <c r="E99" s="26">
        <v>0</v>
      </c>
      <c r="F99" s="27">
        <f t="shared" si="14"/>
        <v>0</v>
      </c>
    </row>
    <row r="100" spans="1:6" ht="39.75" customHeight="1" x14ac:dyDescent="0.2">
      <c r="A100" s="18">
        <v>7.05</v>
      </c>
      <c r="B100" s="25" t="s">
        <v>107</v>
      </c>
      <c r="C100" s="14" t="s">
        <v>13</v>
      </c>
      <c r="D100" s="15">
        <v>1</v>
      </c>
      <c r="E100" s="26">
        <v>0</v>
      </c>
      <c r="F100" s="27">
        <f>D100*E100</f>
        <v>0</v>
      </c>
    </row>
    <row r="101" spans="1:6" ht="65.25" customHeight="1" x14ac:dyDescent="0.2">
      <c r="A101" s="18">
        <v>7.06</v>
      </c>
      <c r="B101" s="25" t="s">
        <v>108</v>
      </c>
      <c r="C101" s="14" t="s">
        <v>13</v>
      </c>
      <c r="D101" s="15">
        <v>16.84</v>
      </c>
      <c r="E101" s="26">
        <v>0</v>
      </c>
      <c r="F101" s="27">
        <f>PRODUCT(D101:E101)</f>
        <v>0</v>
      </c>
    </row>
    <row r="102" spans="1:6" ht="67.5" customHeight="1" x14ac:dyDescent="0.2">
      <c r="A102" s="18">
        <v>7.07</v>
      </c>
      <c r="B102" s="25" t="s">
        <v>109</v>
      </c>
      <c r="C102" s="14" t="s">
        <v>13</v>
      </c>
      <c r="D102" s="15">
        <v>5.76</v>
      </c>
      <c r="E102" s="26">
        <v>0</v>
      </c>
      <c r="F102" s="27">
        <f t="shared" ref="F102" si="15">PRODUCT(D102:E102)</f>
        <v>0</v>
      </c>
    </row>
    <row r="103" spans="1:6" ht="78" customHeight="1" x14ac:dyDescent="0.2">
      <c r="A103" s="19">
        <v>7.08</v>
      </c>
      <c r="B103" s="25" t="s">
        <v>110</v>
      </c>
      <c r="C103" s="14" t="s">
        <v>13</v>
      </c>
      <c r="D103" s="15">
        <v>0.8</v>
      </c>
      <c r="E103" s="26">
        <v>0</v>
      </c>
      <c r="F103" s="27">
        <f>PRODUCT(D103:E103)</f>
        <v>0</v>
      </c>
    </row>
    <row r="104" spans="1:6" ht="54.75" customHeight="1" x14ac:dyDescent="0.2">
      <c r="A104" s="19">
        <v>7.09</v>
      </c>
      <c r="B104" s="25" t="s">
        <v>111</v>
      </c>
      <c r="C104" s="14" t="s">
        <v>17</v>
      </c>
      <c r="D104" s="15">
        <v>1</v>
      </c>
      <c r="E104" s="26">
        <v>0</v>
      </c>
      <c r="F104" s="27">
        <f t="shared" ref="F104:F108" si="16">PRODUCT(D104:E104)</f>
        <v>0</v>
      </c>
    </row>
    <row r="105" spans="1:6" ht="78" customHeight="1" x14ac:dyDescent="0.2">
      <c r="A105" s="12">
        <v>7.1</v>
      </c>
      <c r="B105" s="24" t="s">
        <v>112</v>
      </c>
      <c r="C105" s="14" t="s">
        <v>17</v>
      </c>
      <c r="D105" s="15">
        <v>3</v>
      </c>
      <c r="E105" s="26">
        <v>0</v>
      </c>
      <c r="F105" s="27">
        <f t="shared" si="16"/>
        <v>0</v>
      </c>
    </row>
    <row r="106" spans="1:6" ht="66.75" customHeight="1" x14ac:dyDescent="0.2">
      <c r="A106" s="12">
        <v>7.11</v>
      </c>
      <c r="B106" s="24" t="s">
        <v>113</v>
      </c>
      <c r="C106" s="14" t="s">
        <v>17</v>
      </c>
      <c r="D106" s="15">
        <v>1</v>
      </c>
      <c r="E106" s="26">
        <v>0</v>
      </c>
      <c r="F106" s="27">
        <f t="shared" si="16"/>
        <v>0</v>
      </c>
    </row>
    <row r="107" spans="1:6" ht="55.5" customHeight="1" x14ac:dyDescent="0.2">
      <c r="A107" s="29">
        <v>7.12</v>
      </c>
      <c r="B107" s="24" t="s">
        <v>114</v>
      </c>
      <c r="C107" s="14" t="s">
        <v>17</v>
      </c>
      <c r="D107" s="15">
        <v>3</v>
      </c>
      <c r="E107" s="26">
        <v>0</v>
      </c>
      <c r="F107" s="27">
        <f t="shared" si="16"/>
        <v>0</v>
      </c>
    </row>
    <row r="108" spans="1:6" ht="54" customHeight="1" x14ac:dyDescent="0.2">
      <c r="A108" s="18">
        <v>7.13</v>
      </c>
      <c r="B108" s="25" t="s">
        <v>115</v>
      </c>
      <c r="C108" s="14" t="s">
        <v>17</v>
      </c>
      <c r="D108" s="15">
        <v>3</v>
      </c>
      <c r="E108" s="26">
        <v>0</v>
      </c>
      <c r="F108" s="27">
        <f t="shared" si="16"/>
        <v>0</v>
      </c>
    </row>
    <row r="109" spans="1:6" ht="42.75" customHeight="1" x14ac:dyDescent="0.2">
      <c r="A109" s="18">
        <v>7.14</v>
      </c>
      <c r="B109" s="13" t="s">
        <v>116</v>
      </c>
      <c r="C109" s="14" t="s">
        <v>17</v>
      </c>
      <c r="D109" s="15">
        <v>3</v>
      </c>
      <c r="E109" s="26">
        <v>0</v>
      </c>
      <c r="F109" s="27">
        <f>PRODUCT(D109:E109)</f>
        <v>0</v>
      </c>
    </row>
    <row r="110" spans="1:6" ht="78" customHeight="1" x14ac:dyDescent="0.2">
      <c r="A110" s="18">
        <v>7.15</v>
      </c>
      <c r="B110" s="25" t="s">
        <v>117</v>
      </c>
      <c r="C110" s="14" t="s">
        <v>17</v>
      </c>
      <c r="D110" s="15">
        <v>1</v>
      </c>
      <c r="E110" s="26">
        <v>0</v>
      </c>
      <c r="F110" s="27">
        <f t="shared" ref="F110:F117" si="17">PRODUCT(D110:E110)</f>
        <v>0</v>
      </c>
    </row>
    <row r="111" spans="1:6" ht="68.25" customHeight="1" x14ac:dyDescent="0.2">
      <c r="A111" s="18">
        <v>7.16</v>
      </c>
      <c r="B111" s="25" t="s">
        <v>118</v>
      </c>
      <c r="C111" s="14" t="s">
        <v>17</v>
      </c>
      <c r="D111" s="15">
        <v>1</v>
      </c>
      <c r="E111" s="26">
        <v>0</v>
      </c>
      <c r="F111" s="27">
        <f t="shared" si="17"/>
        <v>0</v>
      </c>
    </row>
    <row r="112" spans="1:6" ht="79.5" customHeight="1" x14ac:dyDescent="0.2">
      <c r="A112" s="12">
        <v>7.17</v>
      </c>
      <c r="B112" s="25" t="s">
        <v>119</v>
      </c>
      <c r="C112" s="14" t="s">
        <v>17</v>
      </c>
      <c r="D112" s="15">
        <v>3</v>
      </c>
      <c r="E112" s="26">
        <v>0</v>
      </c>
      <c r="F112" s="27">
        <f t="shared" si="17"/>
        <v>0</v>
      </c>
    </row>
    <row r="113" spans="1:7" ht="78.75" customHeight="1" x14ac:dyDescent="0.2">
      <c r="A113" s="12">
        <v>7.18</v>
      </c>
      <c r="B113" s="25" t="s">
        <v>120</v>
      </c>
      <c r="C113" s="14" t="s">
        <v>17</v>
      </c>
      <c r="D113" s="15">
        <v>1</v>
      </c>
      <c r="E113" s="26">
        <v>0</v>
      </c>
      <c r="F113" s="27">
        <f t="shared" si="17"/>
        <v>0</v>
      </c>
    </row>
    <row r="114" spans="1:7" ht="76.5" customHeight="1" x14ac:dyDescent="0.35">
      <c r="A114" s="12">
        <v>7.19</v>
      </c>
      <c r="B114" s="25" t="s">
        <v>121</v>
      </c>
      <c r="C114" s="14" t="s">
        <v>17</v>
      </c>
      <c r="D114" s="15">
        <v>1</v>
      </c>
      <c r="E114" s="26">
        <v>0</v>
      </c>
      <c r="F114" s="27">
        <f t="shared" si="17"/>
        <v>0</v>
      </c>
      <c r="G114" s="38"/>
    </row>
    <row r="115" spans="1:7" ht="78" customHeight="1" x14ac:dyDescent="0.35">
      <c r="A115" s="12">
        <v>7.2</v>
      </c>
      <c r="B115" s="25" t="s">
        <v>122</v>
      </c>
      <c r="C115" s="14" t="s">
        <v>17</v>
      </c>
      <c r="D115" s="15">
        <v>1</v>
      </c>
      <c r="E115" s="26">
        <v>0</v>
      </c>
      <c r="F115" s="27">
        <f t="shared" si="17"/>
        <v>0</v>
      </c>
      <c r="G115" s="38"/>
    </row>
    <row r="116" spans="1:7" ht="78" customHeight="1" x14ac:dyDescent="0.35">
      <c r="A116" s="19">
        <v>7.21</v>
      </c>
      <c r="B116" s="25" t="s">
        <v>123</v>
      </c>
      <c r="C116" s="14" t="s">
        <v>17</v>
      </c>
      <c r="D116" s="15">
        <v>3</v>
      </c>
      <c r="E116" s="26">
        <v>0</v>
      </c>
      <c r="F116" s="27">
        <f t="shared" si="17"/>
        <v>0</v>
      </c>
      <c r="G116" s="38"/>
    </row>
    <row r="117" spans="1:7" ht="81" customHeight="1" x14ac:dyDescent="0.35">
      <c r="A117" s="19">
        <v>7.22</v>
      </c>
      <c r="B117" s="25" t="s">
        <v>124</v>
      </c>
      <c r="C117" s="14" t="s">
        <v>17</v>
      </c>
      <c r="D117" s="15">
        <v>1</v>
      </c>
      <c r="E117" s="26">
        <v>0</v>
      </c>
      <c r="F117" s="27">
        <f t="shared" si="17"/>
        <v>0</v>
      </c>
      <c r="G117" s="38"/>
    </row>
    <row r="118" spans="1:7" ht="28.5" customHeight="1" x14ac:dyDescent="0.2">
      <c r="A118" s="18"/>
      <c r="B118" s="21" t="s">
        <v>125</v>
      </c>
      <c r="C118" s="14"/>
      <c r="D118" s="15"/>
      <c r="E118" s="16"/>
      <c r="F118" s="22">
        <f>SUM(F96:F117)</f>
        <v>0</v>
      </c>
    </row>
    <row r="119" spans="1:7" ht="23.25" customHeight="1" x14ac:dyDescent="0.2">
      <c r="A119" s="8">
        <v>8</v>
      </c>
      <c r="B119" s="9" t="s">
        <v>126</v>
      </c>
      <c r="C119" s="36"/>
      <c r="D119" s="36"/>
      <c r="E119" s="37"/>
      <c r="F119" s="37"/>
    </row>
    <row r="120" spans="1:7" ht="68.25" customHeight="1" x14ac:dyDescent="0.2">
      <c r="A120" s="18">
        <v>8.01</v>
      </c>
      <c r="B120" s="17" t="s">
        <v>127</v>
      </c>
      <c r="C120" s="14" t="s">
        <v>13</v>
      </c>
      <c r="D120" s="15">
        <v>70</v>
      </c>
      <c r="E120" s="16">
        <v>0</v>
      </c>
      <c r="F120" s="16">
        <f t="shared" ref="F120:F122" si="18">PRODUCT(D120:E120)</f>
        <v>0</v>
      </c>
    </row>
    <row r="121" spans="1:7" s="39" customFormat="1" ht="69" customHeight="1" x14ac:dyDescent="0.2">
      <c r="A121" s="18">
        <v>8.02</v>
      </c>
      <c r="B121" s="17" t="s">
        <v>128</v>
      </c>
      <c r="C121" s="14" t="s">
        <v>15</v>
      </c>
      <c r="D121" s="15">
        <v>13.5</v>
      </c>
      <c r="E121" s="16">
        <v>0</v>
      </c>
      <c r="F121" s="16">
        <f t="shared" si="18"/>
        <v>0</v>
      </c>
    </row>
    <row r="122" spans="1:7" ht="79.5" customHeight="1" x14ac:dyDescent="0.2">
      <c r="A122" s="18">
        <v>8.0299999999999994</v>
      </c>
      <c r="B122" s="17" t="s">
        <v>129</v>
      </c>
      <c r="C122" s="14" t="s">
        <v>13</v>
      </c>
      <c r="D122" s="15">
        <v>40</v>
      </c>
      <c r="E122" s="16">
        <v>0</v>
      </c>
      <c r="F122" s="16">
        <f t="shared" si="18"/>
        <v>0</v>
      </c>
    </row>
    <row r="123" spans="1:7" ht="24" customHeight="1" x14ac:dyDescent="0.2">
      <c r="A123" s="18"/>
      <c r="B123" s="21" t="s">
        <v>130</v>
      </c>
      <c r="C123" s="14"/>
      <c r="D123" s="15"/>
      <c r="E123" s="16"/>
      <c r="F123" s="22">
        <f>SUM(F120:F122)</f>
        <v>0</v>
      </c>
    </row>
    <row r="124" spans="1:7" ht="26.25" customHeight="1" x14ac:dyDescent="0.2">
      <c r="A124" s="8">
        <v>9</v>
      </c>
      <c r="B124" s="72" t="s">
        <v>131</v>
      </c>
      <c r="C124" s="72"/>
      <c r="D124" s="72"/>
      <c r="E124" s="72"/>
      <c r="F124" s="72"/>
    </row>
    <row r="125" spans="1:7" ht="56.25" customHeight="1" x14ac:dyDescent="0.2">
      <c r="A125" s="18">
        <v>9.01</v>
      </c>
      <c r="B125" s="24" t="s">
        <v>132</v>
      </c>
      <c r="C125" s="14" t="s">
        <v>13</v>
      </c>
      <c r="D125" s="15">
        <v>2.4</v>
      </c>
      <c r="E125" s="16">
        <v>0</v>
      </c>
      <c r="F125" s="16">
        <f t="shared" ref="F125:F129" si="19">PRODUCT(D125:E125)</f>
        <v>0</v>
      </c>
    </row>
    <row r="126" spans="1:7" ht="54" customHeight="1" x14ac:dyDescent="0.2">
      <c r="A126" s="18">
        <v>9.02</v>
      </c>
      <c r="B126" s="24" t="s">
        <v>133</v>
      </c>
      <c r="C126" s="14" t="s">
        <v>13</v>
      </c>
      <c r="D126" s="15">
        <v>3.72</v>
      </c>
      <c r="E126" s="16">
        <v>0</v>
      </c>
      <c r="F126" s="16">
        <f t="shared" si="19"/>
        <v>0</v>
      </c>
    </row>
    <row r="127" spans="1:7" ht="65.25" customHeight="1" x14ac:dyDescent="0.2">
      <c r="A127" s="18">
        <v>9.0299999999999994</v>
      </c>
      <c r="B127" s="24" t="s">
        <v>134</v>
      </c>
      <c r="C127" s="14" t="s">
        <v>13</v>
      </c>
      <c r="D127" s="15">
        <v>3.76</v>
      </c>
      <c r="E127" s="16">
        <v>0</v>
      </c>
      <c r="F127" s="16">
        <f t="shared" si="19"/>
        <v>0</v>
      </c>
    </row>
    <row r="128" spans="1:7" ht="65.25" customHeight="1" x14ac:dyDescent="0.2">
      <c r="A128" s="18">
        <v>9.0399999999999991</v>
      </c>
      <c r="B128" s="24" t="s">
        <v>135</v>
      </c>
      <c r="C128" s="14" t="s">
        <v>13</v>
      </c>
      <c r="D128" s="15">
        <v>3.56</v>
      </c>
      <c r="E128" s="16">
        <v>0</v>
      </c>
      <c r="F128" s="16">
        <f t="shared" si="19"/>
        <v>0</v>
      </c>
    </row>
    <row r="129" spans="1:6" ht="66.75" customHeight="1" x14ac:dyDescent="0.2">
      <c r="A129" s="18">
        <v>9.0500000000000007</v>
      </c>
      <c r="B129" s="24" t="s">
        <v>136</v>
      </c>
      <c r="C129" s="14" t="s">
        <v>13</v>
      </c>
      <c r="D129" s="15">
        <v>2.86</v>
      </c>
      <c r="E129" s="16">
        <v>0</v>
      </c>
      <c r="F129" s="16">
        <f t="shared" si="19"/>
        <v>0</v>
      </c>
    </row>
    <row r="130" spans="1:6" ht="54" customHeight="1" x14ac:dyDescent="0.2">
      <c r="A130" s="12">
        <v>9.06</v>
      </c>
      <c r="B130" s="25" t="s">
        <v>137</v>
      </c>
      <c r="C130" s="14" t="s">
        <v>13</v>
      </c>
      <c r="D130" s="15">
        <v>2.86</v>
      </c>
      <c r="E130" s="26">
        <v>0</v>
      </c>
      <c r="F130" s="27">
        <f>PRODUCT(D130:E130)</f>
        <v>0</v>
      </c>
    </row>
    <row r="131" spans="1:6" ht="54" customHeight="1" x14ac:dyDescent="0.2">
      <c r="A131" s="12">
        <v>9.07</v>
      </c>
      <c r="B131" s="25" t="s">
        <v>138</v>
      </c>
      <c r="C131" s="14" t="s">
        <v>13</v>
      </c>
      <c r="D131" s="15">
        <v>5.0999999999999996</v>
      </c>
      <c r="E131" s="26">
        <v>0</v>
      </c>
      <c r="F131" s="27">
        <f>PRODUCT(D131:E131)</f>
        <v>0</v>
      </c>
    </row>
    <row r="132" spans="1:6" ht="54" customHeight="1" x14ac:dyDescent="0.2">
      <c r="A132" s="12">
        <v>9.08</v>
      </c>
      <c r="B132" s="25" t="s">
        <v>139</v>
      </c>
      <c r="C132" s="14" t="s">
        <v>13</v>
      </c>
      <c r="D132" s="15">
        <v>1.73</v>
      </c>
      <c r="E132" s="26">
        <v>0</v>
      </c>
      <c r="F132" s="27">
        <f>PRODUCT(D132:E132)</f>
        <v>0</v>
      </c>
    </row>
    <row r="133" spans="1:6" ht="75.75" customHeight="1" x14ac:dyDescent="0.2">
      <c r="A133" s="12">
        <v>9.09</v>
      </c>
      <c r="B133" s="25" t="s">
        <v>140</v>
      </c>
      <c r="C133" s="14" t="s">
        <v>13</v>
      </c>
      <c r="D133" s="15">
        <v>2.86</v>
      </c>
      <c r="E133" s="26">
        <v>0</v>
      </c>
      <c r="F133" s="27">
        <f>PRODUCT(D133:E133)</f>
        <v>0</v>
      </c>
    </row>
    <row r="134" spans="1:6" ht="52.5" customHeight="1" x14ac:dyDescent="0.2">
      <c r="A134" s="12">
        <v>9.1</v>
      </c>
      <c r="B134" s="25" t="s">
        <v>141</v>
      </c>
      <c r="C134" s="14" t="s">
        <v>13</v>
      </c>
      <c r="D134" s="15">
        <v>5.0999999999999996</v>
      </c>
      <c r="E134" s="26">
        <v>0</v>
      </c>
      <c r="F134" s="27">
        <f>PRODUCT(D134:E134)</f>
        <v>0</v>
      </c>
    </row>
    <row r="135" spans="1:6" ht="54" customHeight="1" x14ac:dyDescent="0.2">
      <c r="A135" s="18">
        <v>9.11</v>
      </c>
      <c r="B135" s="13" t="s">
        <v>142</v>
      </c>
      <c r="C135" s="14" t="s">
        <v>13</v>
      </c>
      <c r="D135" s="15">
        <v>1.7250000000000001</v>
      </c>
      <c r="E135" s="16">
        <v>0</v>
      </c>
      <c r="F135" s="16">
        <f>D135*E135</f>
        <v>0</v>
      </c>
    </row>
    <row r="136" spans="1:6" ht="70.5" customHeight="1" x14ac:dyDescent="0.2">
      <c r="A136" s="18">
        <v>9.1199999999999992</v>
      </c>
      <c r="B136" s="13" t="s">
        <v>143</v>
      </c>
      <c r="C136" s="14" t="s">
        <v>17</v>
      </c>
      <c r="D136" s="15">
        <v>5</v>
      </c>
      <c r="E136" s="16">
        <v>0</v>
      </c>
      <c r="F136" s="16">
        <f>D136*E136</f>
        <v>0</v>
      </c>
    </row>
    <row r="137" spans="1:6" ht="45" customHeight="1" x14ac:dyDescent="0.2">
      <c r="A137" s="18">
        <v>9.1300000000000008</v>
      </c>
      <c r="B137" s="13" t="s">
        <v>144</v>
      </c>
      <c r="C137" s="14" t="s">
        <v>17</v>
      </c>
      <c r="D137" s="15">
        <v>4</v>
      </c>
      <c r="E137" s="16">
        <v>0</v>
      </c>
      <c r="F137" s="16">
        <f>D137*E137</f>
        <v>0</v>
      </c>
    </row>
    <row r="138" spans="1:6" ht="45" customHeight="1" x14ac:dyDescent="0.2">
      <c r="A138" s="18">
        <v>9.14</v>
      </c>
      <c r="B138" s="13" t="s">
        <v>145</v>
      </c>
      <c r="C138" s="14" t="s">
        <v>17</v>
      </c>
      <c r="D138" s="15">
        <v>3</v>
      </c>
      <c r="E138" s="16">
        <v>0</v>
      </c>
      <c r="F138" s="16">
        <f>D138*E138</f>
        <v>0</v>
      </c>
    </row>
    <row r="139" spans="1:6" ht="27" customHeight="1" x14ac:dyDescent="0.2">
      <c r="A139" s="18"/>
      <c r="B139" s="21" t="s">
        <v>146</v>
      </c>
      <c r="C139" s="14"/>
      <c r="D139" s="15"/>
      <c r="E139" s="16"/>
      <c r="F139" s="22">
        <f>SUM(F125:F138)</f>
        <v>0</v>
      </c>
    </row>
    <row r="140" spans="1:6" ht="18.75" customHeight="1" x14ac:dyDescent="0.2">
      <c r="A140" s="8">
        <v>10</v>
      </c>
      <c r="B140" s="9" t="s">
        <v>147</v>
      </c>
      <c r="C140" s="33"/>
      <c r="D140" s="33"/>
      <c r="E140" s="34"/>
      <c r="F140" s="34"/>
    </row>
    <row r="141" spans="1:6" ht="76.5" customHeight="1" x14ac:dyDescent="0.2">
      <c r="A141" s="12">
        <v>10.01</v>
      </c>
      <c r="B141" s="24" t="s">
        <v>148</v>
      </c>
      <c r="C141" s="14" t="s">
        <v>17</v>
      </c>
      <c r="D141" s="15">
        <v>1</v>
      </c>
      <c r="E141" s="16">
        <v>0</v>
      </c>
      <c r="F141" s="16">
        <f t="shared" ref="F141:F146" si="20">PRODUCT(D141:E141)</f>
        <v>0</v>
      </c>
    </row>
    <row r="142" spans="1:6" s="39" customFormat="1" ht="101.25" customHeight="1" x14ac:dyDescent="0.2">
      <c r="A142" s="12">
        <v>10.02</v>
      </c>
      <c r="B142" s="24" t="s">
        <v>149</v>
      </c>
      <c r="C142" s="14" t="s">
        <v>17</v>
      </c>
      <c r="D142" s="15">
        <v>1</v>
      </c>
      <c r="E142" s="16">
        <v>0</v>
      </c>
      <c r="F142" s="16">
        <f t="shared" si="20"/>
        <v>0</v>
      </c>
    </row>
    <row r="143" spans="1:6" s="39" customFormat="1" ht="66.75" customHeight="1" x14ac:dyDescent="0.2">
      <c r="A143" s="12">
        <v>10.029999999999999</v>
      </c>
      <c r="B143" s="24" t="s">
        <v>150</v>
      </c>
      <c r="C143" s="14" t="s">
        <v>17</v>
      </c>
      <c r="D143" s="15">
        <v>2</v>
      </c>
      <c r="E143" s="16">
        <v>0</v>
      </c>
      <c r="F143" s="16">
        <f t="shared" si="20"/>
        <v>0</v>
      </c>
    </row>
    <row r="144" spans="1:6" s="39" customFormat="1" ht="81.75" customHeight="1" x14ac:dyDescent="0.2">
      <c r="A144" s="12">
        <v>10.039999999999999</v>
      </c>
      <c r="B144" s="24" t="s">
        <v>151</v>
      </c>
      <c r="C144" s="14" t="s">
        <v>17</v>
      </c>
      <c r="D144" s="15">
        <v>3</v>
      </c>
      <c r="E144" s="16">
        <v>0</v>
      </c>
      <c r="F144" s="16">
        <f t="shared" si="20"/>
        <v>0</v>
      </c>
    </row>
    <row r="145" spans="1:6" s="39" customFormat="1" ht="66" customHeight="1" x14ac:dyDescent="0.2">
      <c r="A145" s="12">
        <v>10.050000000000001</v>
      </c>
      <c r="B145" s="24" t="s">
        <v>152</v>
      </c>
      <c r="C145" s="14" t="s">
        <v>17</v>
      </c>
      <c r="D145" s="15">
        <v>1</v>
      </c>
      <c r="E145" s="16">
        <v>0</v>
      </c>
      <c r="F145" s="16">
        <f t="shared" si="20"/>
        <v>0</v>
      </c>
    </row>
    <row r="146" spans="1:6" s="39" customFormat="1" ht="63.75" customHeight="1" x14ac:dyDescent="0.2">
      <c r="A146" s="12">
        <v>10.06</v>
      </c>
      <c r="B146" s="24" t="s">
        <v>153</v>
      </c>
      <c r="C146" s="14" t="s">
        <v>17</v>
      </c>
      <c r="D146" s="15">
        <v>1</v>
      </c>
      <c r="E146" s="16">
        <v>0</v>
      </c>
      <c r="F146" s="16">
        <f t="shared" si="20"/>
        <v>0</v>
      </c>
    </row>
    <row r="147" spans="1:6" ht="30.75" customHeight="1" x14ac:dyDescent="0.2">
      <c r="A147" s="18"/>
      <c r="B147" s="21" t="s">
        <v>154</v>
      </c>
      <c r="C147" s="14"/>
      <c r="D147" s="15"/>
      <c r="E147" s="16"/>
      <c r="F147" s="22">
        <f>SUM(F141:F146)</f>
        <v>0</v>
      </c>
    </row>
    <row r="148" spans="1:6" ht="17.25" customHeight="1" x14ac:dyDescent="0.2">
      <c r="A148" s="8">
        <v>11</v>
      </c>
      <c r="B148" s="9" t="s">
        <v>155</v>
      </c>
      <c r="C148" s="36"/>
      <c r="D148" s="36"/>
      <c r="E148" s="37"/>
      <c r="F148" s="37"/>
    </row>
    <row r="149" spans="1:6" ht="66.75" customHeight="1" x14ac:dyDescent="0.2">
      <c r="A149" s="18">
        <v>11.01</v>
      </c>
      <c r="B149" s="24" t="s">
        <v>156</v>
      </c>
      <c r="C149" s="14" t="s">
        <v>13</v>
      </c>
      <c r="D149" s="15">
        <v>120</v>
      </c>
      <c r="E149" s="16">
        <v>0</v>
      </c>
      <c r="F149" s="16">
        <f t="shared" ref="F149:F160" si="21">PRODUCT(D149:E149)</f>
        <v>0</v>
      </c>
    </row>
    <row r="150" spans="1:6" ht="67.5" customHeight="1" x14ac:dyDescent="0.2">
      <c r="A150" s="18">
        <v>11.02</v>
      </c>
      <c r="B150" s="24" t="s">
        <v>157</v>
      </c>
      <c r="C150" s="14" t="s">
        <v>13</v>
      </c>
      <c r="D150" s="15">
        <v>80</v>
      </c>
      <c r="E150" s="16">
        <v>0</v>
      </c>
      <c r="F150" s="16">
        <f t="shared" si="21"/>
        <v>0</v>
      </c>
    </row>
    <row r="151" spans="1:6" ht="78.75" customHeight="1" x14ac:dyDescent="0.2">
      <c r="A151" s="18">
        <v>11.03</v>
      </c>
      <c r="B151" s="24" t="s">
        <v>158</v>
      </c>
      <c r="C151" s="14" t="s">
        <v>13</v>
      </c>
      <c r="D151" s="15">
        <v>40</v>
      </c>
      <c r="E151" s="16">
        <v>0</v>
      </c>
      <c r="F151" s="16">
        <f t="shared" si="21"/>
        <v>0</v>
      </c>
    </row>
    <row r="152" spans="1:6" ht="77.25" customHeight="1" x14ac:dyDescent="0.2">
      <c r="A152" s="18">
        <v>11.04</v>
      </c>
      <c r="B152" s="24" t="s">
        <v>159</v>
      </c>
      <c r="C152" s="14" t="s">
        <v>13</v>
      </c>
      <c r="D152" s="15">
        <v>5</v>
      </c>
      <c r="E152" s="16">
        <v>0</v>
      </c>
      <c r="F152" s="16">
        <f t="shared" si="21"/>
        <v>0</v>
      </c>
    </row>
    <row r="153" spans="1:6" ht="78" customHeight="1" x14ac:dyDescent="0.2">
      <c r="A153" s="18">
        <v>11.05</v>
      </c>
      <c r="B153" s="24" t="s">
        <v>160</v>
      </c>
      <c r="C153" s="14" t="s">
        <v>13</v>
      </c>
      <c r="D153" s="15">
        <v>55</v>
      </c>
      <c r="E153" s="16">
        <v>0</v>
      </c>
      <c r="F153" s="16">
        <f t="shared" si="21"/>
        <v>0</v>
      </c>
    </row>
    <row r="154" spans="1:6" ht="78" customHeight="1" x14ac:dyDescent="0.2">
      <c r="A154" s="18">
        <v>11.06</v>
      </c>
      <c r="B154" s="24" t="s">
        <v>161</v>
      </c>
      <c r="C154" s="14" t="s">
        <v>15</v>
      </c>
      <c r="D154" s="15">
        <v>120</v>
      </c>
      <c r="E154" s="16">
        <v>0</v>
      </c>
      <c r="F154" s="16">
        <f t="shared" si="21"/>
        <v>0</v>
      </c>
    </row>
    <row r="155" spans="1:6" ht="61.5" customHeight="1" x14ac:dyDescent="0.2">
      <c r="A155" s="12">
        <v>11.07</v>
      </c>
      <c r="B155" s="24" t="s">
        <v>162</v>
      </c>
      <c r="C155" s="14" t="s">
        <v>13</v>
      </c>
      <c r="D155" s="15">
        <v>2.2200000000000002</v>
      </c>
      <c r="E155" s="16">
        <v>0</v>
      </c>
      <c r="F155" s="16">
        <f t="shared" si="21"/>
        <v>0</v>
      </c>
    </row>
    <row r="156" spans="1:6" ht="68.25" customHeight="1" x14ac:dyDescent="0.2">
      <c r="A156" s="12">
        <v>11.08</v>
      </c>
      <c r="B156" s="24" t="s">
        <v>163</v>
      </c>
      <c r="C156" s="14" t="s">
        <v>13</v>
      </c>
      <c r="D156" s="15">
        <v>3.7</v>
      </c>
      <c r="E156" s="16">
        <v>0</v>
      </c>
      <c r="F156" s="16">
        <f t="shared" si="21"/>
        <v>0</v>
      </c>
    </row>
    <row r="157" spans="1:6" ht="72" customHeight="1" x14ac:dyDescent="0.2">
      <c r="A157" s="12">
        <v>11.09</v>
      </c>
      <c r="B157" s="17" t="s">
        <v>164</v>
      </c>
      <c r="C157" s="14" t="s">
        <v>165</v>
      </c>
      <c r="D157" s="15">
        <v>7</v>
      </c>
      <c r="E157" s="16">
        <v>0</v>
      </c>
      <c r="F157" s="16">
        <f t="shared" si="21"/>
        <v>0</v>
      </c>
    </row>
    <row r="158" spans="1:6" ht="62.25" customHeight="1" x14ac:dyDescent="0.2">
      <c r="A158" s="12">
        <v>11.1</v>
      </c>
      <c r="B158" s="24" t="s">
        <v>166</v>
      </c>
      <c r="C158" s="14" t="s">
        <v>165</v>
      </c>
      <c r="D158" s="15">
        <v>1</v>
      </c>
      <c r="E158" s="16">
        <v>0</v>
      </c>
      <c r="F158" s="16">
        <f t="shared" si="21"/>
        <v>0</v>
      </c>
    </row>
    <row r="159" spans="1:6" ht="79.5" customHeight="1" x14ac:dyDescent="0.2">
      <c r="A159" s="12">
        <v>11.11</v>
      </c>
      <c r="B159" s="17" t="s">
        <v>167</v>
      </c>
      <c r="C159" s="14" t="s">
        <v>165</v>
      </c>
      <c r="D159" s="15">
        <v>6</v>
      </c>
      <c r="E159" s="16">
        <v>0</v>
      </c>
      <c r="F159" s="16">
        <f t="shared" si="21"/>
        <v>0</v>
      </c>
    </row>
    <row r="160" spans="1:6" ht="39.75" customHeight="1" x14ac:dyDescent="0.2">
      <c r="A160" s="19">
        <v>11.12</v>
      </c>
      <c r="B160" s="17" t="s">
        <v>168</v>
      </c>
      <c r="C160" s="14" t="s">
        <v>165</v>
      </c>
      <c r="D160" s="15">
        <v>1</v>
      </c>
      <c r="E160" s="16">
        <v>0</v>
      </c>
      <c r="F160" s="16">
        <f t="shared" si="21"/>
        <v>0</v>
      </c>
    </row>
    <row r="161" spans="1:9" ht="13.5" customHeight="1" x14ac:dyDescent="0.2">
      <c r="A161" s="18"/>
      <c r="B161" s="21" t="s">
        <v>169</v>
      </c>
      <c r="C161" s="14"/>
      <c r="D161" s="15"/>
      <c r="E161" s="16"/>
      <c r="F161" s="22">
        <f>SUM(F149:F160)</f>
        <v>0</v>
      </c>
    </row>
    <row r="162" spans="1:9" ht="18.75" customHeight="1" x14ac:dyDescent="0.2">
      <c r="A162" s="8">
        <v>13</v>
      </c>
      <c r="B162" s="9" t="s">
        <v>170</v>
      </c>
      <c r="C162" s="40"/>
      <c r="D162" s="40"/>
      <c r="E162" s="41"/>
      <c r="F162" s="41"/>
    </row>
    <row r="163" spans="1:9" ht="49.5" customHeight="1" x14ac:dyDescent="0.2">
      <c r="A163" s="18">
        <v>13.01</v>
      </c>
      <c r="B163" s="13" t="s">
        <v>171</v>
      </c>
      <c r="C163" s="14" t="s">
        <v>17</v>
      </c>
      <c r="D163" s="15">
        <v>3</v>
      </c>
      <c r="E163" s="28">
        <v>0</v>
      </c>
      <c r="F163" s="28">
        <f>D163*E163</f>
        <v>0</v>
      </c>
    </row>
    <row r="164" spans="1:9" ht="51" customHeight="1" x14ac:dyDescent="0.2">
      <c r="A164" s="18">
        <v>13.02</v>
      </c>
      <c r="B164" s="17" t="s">
        <v>172</v>
      </c>
      <c r="C164" s="14" t="s">
        <v>17</v>
      </c>
      <c r="D164" s="15">
        <v>1</v>
      </c>
      <c r="E164" s="16">
        <v>0</v>
      </c>
      <c r="F164" s="16">
        <f t="shared" ref="F164:F169" si="22">D164*E164</f>
        <v>0</v>
      </c>
    </row>
    <row r="165" spans="1:9" ht="86.25" customHeight="1" x14ac:dyDescent="0.2">
      <c r="A165" s="18">
        <v>13.03</v>
      </c>
      <c r="B165" s="17" t="s">
        <v>173</v>
      </c>
      <c r="C165" s="14" t="s">
        <v>17</v>
      </c>
      <c r="D165" s="15">
        <v>30</v>
      </c>
      <c r="E165" s="16">
        <v>0</v>
      </c>
      <c r="F165" s="16">
        <f t="shared" si="22"/>
        <v>0</v>
      </c>
    </row>
    <row r="166" spans="1:9" ht="51" customHeight="1" x14ac:dyDescent="0.2">
      <c r="A166" s="18">
        <v>13.04</v>
      </c>
      <c r="B166" s="17" t="s">
        <v>174</v>
      </c>
      <c r="C166" s="14" t="s">
        <v>17</v>
      </c>
      <c r="D166" s="15">
        <v>1</v>
      </c>
      <c r="E166" s="16">
        <v>0</v>
      </c>
      <c r="F166" s="42">
        <f t="shared" si="22"/>
        <v>0</v>
      </c>
      <c r="I166" s="42"/>
    </row>
    <row r="167" spans="1:9" ht="53.25" customHeight="1" x14ac:dyDescent="0.2">
      <c r="A167" s="18">
        <v>13.05</v>
      </c>
      <c r="B167" s="17" t="s">
        <v>175</v>
      </c>
      <c r="C167" s="14" t="s">
        <v>17</v>
      </c>
      <c r="D167" s="15">
        <v>9</v>
      </c>
      <c r="E167" s="16">
        <v>0</v>
      </c>
      <c r="F167" s="16">
        <f t="shared" si="22"/>
        <v>0</v>
      </c>
    </row>
    <row r="168" spans="1:9" ht="51" customHeight="1" x14ac:dyDescent="0.2">
      <c r="A168" s="12">
        <v>13.06</v>
      </c>
      <c r="B168" s="17" t="s">
        <v>176</v>
      </c>
      <c r="C168" s="14" t="s">
        <v>17</v>
      </c>
      <c r="D168" s="15">
        <v>9</v>
      </c>
      <c r="E168" s="16">
        <v>0</v>
      </c>
      <c r="F168" s="16">
        <f t="shared" si="22"/>
        <v>0</v>
      </c>
    </row>
    <row r="169" spans="1:9" ht="124.5" customHeight="1" x14ac:dyDescent="0.2">
      <c r="A169" s="12">
        <v>13.07</v>
      </c>
      <c r="B169" s="17" t="s">
        <v>177</v>
      </c>
      <c r="C169" s="14" t="s">
        <v>17</v>
      </c>
      <c r="D169" s="15">
        <v>2</v>
      </c>
      <c r="E169" s="16">
        <v>0</v>
      </c>
      <c r="F169" s="16">
        <f t="shared" si="22"/>
        <v>0</v>
      </c>
    </row>
    <row r="170" spans="1:9" ht="36" customHeight="1" x14ac:dyDescent="0.2">
      <c r="A170" s="18">
        <v>13.08</v>
      </c>
      <c r="B170" s="17" t="s">
        <v>178</v>
      </c>
      <c r="C170" s="14" t="s">
        <v>17</v>
      </c>
      <c r="D170" s="15">
        <v>7</v>
      </c>
      <c r="E170" s="26">
        <v>0</v>
      </c>
      <c r="F170" s="26">
        <f>D170*E170</f>
        <v>0</v>
      </c>
    </row>
    <row r="171" spans="1:9" ht="51.75" customHeight="1" x14ac:dyDescent="0.2">
      <c r="A171" s="19">
        <v>13.09</v>
      </c>
      <c r="B171" s="13" t="s">
        <v>179</v>
      </c>
      <c r="C171" s="14" t="s">
        <v>17</v>
      </c>
      <c r="D171" s="15">
        <v>1</v>
      </c>
      <c r="E171" s="16">
        <v>0</v>
      </c>
      <c r="F171" s="16">
        <f>D171*E171</f>
        <v>0</v>
      </c>
    </row>
    <row r="172" spans="1:9" ht="51" customHeight="1" x14ac:dyDescent="0.2">
      <c r="A172" s="20">
        <v>13.1</v>
      </c>
      <c r="B172" s="17" t="s">
        <v>180</v>
      </c>
      <c r="C172" s="14" t="s">
        <v>82</v>
      </c>
      <c r="D172" s="15">
        <v>1</v>
      </c>
      <c r="E172" s="16">
        <v>0</v>
      </c>
      <c r="F172" s="16">
        <f>D172*E172</f>
        <v>0</v>
      </c>
    </row>
    <row r="173" spans="1:9" ht="15" customHeight="1" x14ac:dyDescent="0.2">
      <c r="A173" s="18"/>
      <c r="B173" s="21" t="s">
        <v>181</v>
      </c>
      <c r="C173" s="14"/>
      <c r="D173" s="15"/>
      <c r="E173" s="16"/>
      <c r="F173" s="22">
        <f>SUM(F163:F172)</f>
        <v>0</v>
      </c>
    </row>
    <row r="174" spans="1:9" ht="17.25" customHeight="1" x14ac:dyDescent="0.2">
      <c r="A174" s="18"/>
      <c r="B174" s="21"/>
      <c r="C174" s="14"/>
      <c r="D174" s="15"/>
      <c r="E174" s="16"/>
      <c r="F174" s="22"/>
    </row>
    <row r="175" spans="1:9" ht="17.25" customHeight="1" x14ac:dyDescent="0.2">
      <c r="A175" s="18"/>
      <c r="B175" s="21"/>
      <c r="C175" s="14"/>
      <c r="D175" s="15"/>
      <c r="E175" s="16"/>
      <c r="F175" s="22"/>
    </row>
    <row r="176" spans="1:9" ht="17.25" customHeight="1" x14ac:dyDescent="0.2">
      <c r="A176" s="18"/>
      <c r="B176" s="21"/>
      <c r="C176" s="14"/>
      <c r="D176" s="15"/>
      <c r="E176" s="16"/>
      <c r="F176" s="22"/>
    </row>
    <row r="177" spans="1:6" ht="17.25" customHeight="1" x14ac:dyDescent="0.2">
      <c r="A177" s="18"/>
      <c r="B177" s="21"/>
      <c r="C177" s="14"/>
      <c r="D177" s="15"/>
      <c r="E177" s="16"/>
      <c r="F177" s="22"/>
    </row>
    <row r="178" spans="1:6" ht="16.5" customHeight="1" x14ac:dyDescent="0.2">
      <c r="A178" s="43"/>
      <c r="B178" s="44" t="s">
        <v>182</v>
      </c>
      <c r="C178" s="45"/>
      <c r="D178" s="36"/>
      <c r="E178" s="37"/>
      <c r="F178" s="37"/>
    </row>
    <row r="179" spans="1:6" ht="15" customHeight="1" x14ac:dyDescent="0.2">
      <c r="A179" s="46"/>
      <c r="B179" s="47"/>
      <c r="C179" s="48"/>
      <c r="D179" s="48"/>
      <c r="E179" s="49"/>
      <c r="F179" s="49"/>
    </row>
    <row r="180" spans="1:6" ht="15" x14ac:dyDescent="0.2">
      <c r="A180" s="50">
        <v>1</v>
      </c>
      <c r="B180" s="51" t="s">
        <v>11</v>
      </c>
      <c r="E180" s="65">
        <f t="shared" ref="E180" si="23">$F$36</f>
        <v>0</v>
      </c>
      <c r="F180" s="65"/>
    </row>
    <row r="181" spans="1:6" ht="15" x14ac:dyDescent="0.2">
      <c r="A181" s="50">
        <v>3</v>
      </c>
      <c r="B181" s="51" t="s">
        <v>40</v>
      </c>
      <c r="E181" s="65">
        <f t="shared" ref="E181" si="24">$F$55</f>
        <v>0</v>
      </c>
      <c r="F181" s="65"/>
    </row>
    <row r="182" spans="1:6" ht="15" x14ac:dyDescent="0.2">
      <c r="A182" s="50">
        <v>4</v>
      </c>
      <c r="B182" s="51" t="s">
        <v>59</v>
      </c>
      <c r="E182" s="65">
        <f>$F$59</f>
        <v>0</v>
      </c>
      <c r="F182" s="65"/>
    </row>
    <row r="183" spans="1:6" ht="15" x14ac:dyDescent="0.2">
      <c r="A183" s="50">
        <v>5</v>
      </c>
      <c r="B183" s="51" t="s">
        <v>183</v>
      </c>
      <c r="E183" s="65">
        <f>$F$78</f>
        <v>0</v>
      </c>
      <c r="F183" s="65"/>
    </row>
    <row r="184" spans="1:6" ht="15" x14ac:dyDescent="0.2">
      <c r="A184" s="50">
        <v>6</v>
      </c>
      <c r="B184" s="51" t="s">
        <v>85</v>
      </c>
      <c r="E184" s="65">
        <f>$F$94</f>
        <v>0</v>
      </c>
      <c r="F184" s="65"/>
    </row>
    <row r="185" spans="1:6" ht="15" x14ac:dyDescent="0.2">
      <c r="A185" s="50">
        <v>7</v>
      </c>
      <c r="B185" s="51" t="s">
        <v>102</v>
      </c>
      <c r="E185" s="65">
        <f t="shared" ref="E185" si="25">$F$118</f>
        <v>0</v>
      </c>
      <c r="F185" s="65"/>
    </row>
    <row r="186" spans="1:6" ht="15" x14ac:dyDescent="0.2">
      <c r="A186" s="50">
        <v>8</v>
      </c>
      <c r="B186" s="51" t="s">
        <v>126</v>
      </c>
      <c r="E186" s="65">
        <f>$F$123</f>
        <v>0</v>
      </c>
      <c r="F186" s="65"/>
    </row>
    <row r="187" spans="1:6" ht="15" x14ac:dyDescent="0.2">
      <c r="A187" s="50">
        <v>9</v>
      </c>
      <c r="B187" s="51" t="s">
        <v>131</v>
      </c>
      <c r="E187" s="65">
        <f>$F$139</f>
        <v>0</v>
      </c>
      <c r="F187" s="65"/>
    </row>
    <row r="188" spans="1:6" ht="15" x14ac:dyDescent="0.2">
      <c r="A188" s="50">
        <v>10</v>
      </c>
      <c r="B188" s="51" t="s">
        <v>147</v>
      </c>
      <c r="E188" s="65">
        <f>$F$147</f>
        <v>0</v>
      </c>
      <c r="F188" s="65"/>
    </row>
    <row r="189" spans="1:6" ht="15" x14ac:dyDescent="0.2">
      <c r="A189" s="50">
        <v>11</v>
      </c>
      <c r="B189" s="51" t="s">
        <v>184</v>
      </c>
      <c r="E189" s="65">
        <f>$F$161</f>
        <v>0</v>
      </c>
      <c r="F189" s="65"/>
    </row>
    <row r="190" spans="1:6" ht="15" x14ac:dyDescent="0.2">
      <c r="A190" s="50">
        <v>13</v>
      </c>
      <c r="B190" s="51" t="s">
        <v>185</v>
      </c>
      <c r="E190" s="66">
        <f>$F$173</f>
        <v>0</v>
      </c>
      <c r="F190" s="66"/>
    </row>
    <row r="191" spans="1:6" x14ac:dyDescent="0.2">
      <c r="A191" s="21"/>
      <c r="B191" s="47"/>
      <c r="C191" s="53"/>
      <c r="D191" s="53"/>
      <c r="E191" s="54"/>
      <c r="F191" s="55"/>
    </row>
    <row r="192" spans="1:6" ht="15.75" x14ac:dyDescent="0.2">
      <c r="A192" s="46"/>
      <c r="B192" s="67" t="s">
        <v>186</v>
      </c>
      <c r="C192" s="67"/>
      <c r="D192" s="67"/>
      <c r="E192" s="64">
        <f>SUM(E180:F191)</f>
        <v>0</v>
      </c>
      <c r="F192" s="64"/>
    </row>
    <row r="193" spans="2:6" ht="15.75" x14ac:dyDescent="0.2">
      <c r="B193" s="61" t="s">
        <v>187</v>
      </c>
      <c r="C193" s="61"/>
      <c r="D193" s="61"/>
      <c r="E193" s="62">
        <f>PRODUCT(E192*0.16)</f>
        <v>0</v>
      </c>
      <c r="F193" s="62"/>
    </row>
    <row r="194" spans="2:6" ht="15.75" x14ac:dyDescent="0.2">
      <c r="B194" s="63" t="s">
        <v>188</v>
      </c>
      <c r="C194" s="63"/>
      <c r="D194" s="63"/>
      <c r="E194" s="64">
        <f>SUM(E192:F193)</f>
        <v>0</v>
      </c>
      <c r="F194" s="64"/>
    </row>
    <row r="195" spans="2:6" x14ac:dyDescent="0.2">
      <c r="B195" s="56"/>
      <c r="C195" s="57"/>
      <c r="D195" s="57"/>
      <c r="E195" s="58"/>
      <c r="F195" s="58"/>
    </row>
    <row r="196" spans="2:6" x14ac:dyDescent="0.2">
      <c r="B196" s="56"/>
      <c r="C196" s="57"/>
      <c r="D196" s="57"/>
      <c r="E196" s="58"/>
      <c r="F196" s="58"/>
    </row>
    <row r="197" spans="2:6" x14ac:dyDescent="0.2">
      <c r="B197" s="56"/>
      <c r="C197" s="57"/>
      <c r="D197" s="57"/>
      <c r="E197" s="58"/>
      <c r="F197" s="58"/>
    </row>
    <row r="198" spans="2:6" x14ac:dyDescent="0.2">
      <c r="B198" s="56"/>
      <c r="C198" s="57"/>
      <c r="D198" s="57"/>
      <c r="E198" s="58"/>
      <c r="F198" s="58"/>
    </row>
    <row r="199" spans="2:6" x14ac:dyDescent="0.2">
      <c r="C199" s="57"/>
      <c r="D199" s="57"/>
      <c r="E199" s="58"/>
      <c r="F199" s="58"/>
    </row>
    <row r="200" spans="2:6" x14ac:dyDescent="0.2">
      <c r="B200" s="56"/>
      <c r="C200" s="57"/>
      <c r="D200" s="57"/>
      <c r="E200" s="58"/>
      <c r="F200" s="58"/>
    </row>
    <row r="201" spans="2:6" x14ac:dyDescent="0.2">
      <c r="B201" s="56"/>
      <c r="C201" s="57"/>
      <c r="D201" s="57"/>
      <c r="E201" s="58"/>
      <c r="F201" s="58"/>
    </row>
    <row r="202" spans="2:6" x14ac:dyDescent="0.2">
      <c r="B202" s="56"/>
      <c r="C202" s="57"/>
      <c r="D202" s="57"/>
      <c r="E202" s="58"/>
      <c r="F202" s="58"/>
    </row>
    <row r="203" spans="2:6" x14ac:dyDescent="0.2">
      <c r="B203" s="56"/>
      <c r="C203" s="57"/>
      <c r="D203" s="57"/>
      <c r="E203" s="58"/>
      <c r="F203" s="58"/>
    </row>
    <row r="204" spans="2:6" x14ac:dyDescent="0.2">
      <c r="B204" s="56"/>
      <c r="C204" s="57"/>
      <c r="D204" s="57"/>
      <c r="E204" s="58"/>
      <c r="F204" s="58"/>
    </row>
    <row r="205" spans="2:6" x14ac:dyDescent="0.2">
      <c r="B205" s="56"/>
      <c r="C205" s="57"/>
      <c r="D205" s="57"/>
      <c r="E205" s="58"/>
      <c r="F205" s="58"/>
    </row>
    <row r="206" spans="2:6" x14ac:dyDescent="0.2">
      <c r="B206" s="56"/>
      <c r="C206" s="57"/>
      <c r="D206" s="57"/>
      <c r="E206" s="58"/>
      <c r="F206" s="58"/>
    </row>
    <row r="207" spans="2:6" x14ac:dyDescent="0.2">
      <c r="B207" s="56"/>
      <c r="C207" s="57"/>
      <c r="D207" s="57"/>
      <c r="E207" s="58"/>
      <c r="F207" s="58"/>
    </row>
    <row r="208" spans="2:6" x14ac:dyDescent="0.2">
      <c r="B208" s="56"/>
      <c r="C208" s="57"/>
      <c r="D208" s="57"/>
      <c r="E208" s="58"/>
      <c r="F208" s="58"/>
    </row>
    <row r="220" spans="1:6" x14ac:dyDescent="0.2">
      <c r="A220" s="18"/>
      <c r="B220" s="17"/>
      <c r="C220" s="14"/>
      <c r="D220" s="15"/>
      <c r="E220" s="16"/>
      <c r="F220" s="16"/>
    </row>
    <row r="221" spans="1:6" x14ac:dyDescent="0.2">
      <c r="A221" s="18"/>
      <c r="B221" s="17"/>
      <c r="C221" s="14"/>
      <c r="D221" s="15"/>
      <c r="E221" s="16"/>
      <c r="F221" s="16"/>
    </row>
    <row r="222" spans="1:6" x14ac:dyDescent="0.2">
      <c r="A222" s="18"/>
      <c r="B222" s="17"/>
      <c r="C222" s="14"/>
      <c r="D222" s="15"/>
      <c r="E222" s="16"/>
      <c r="F222" s="16"/>
    </row>
    <row r="223" spans="1:6" x14ac:dyDescent="0.2">
      <c r="A223" s="18"/>
      <c r="B223" s="17"/>
      <c r="C223" s="14"/>
      <c r="D223" s="15"/>
      <c r="E223" s="16"/>
      <c r="F223" s="16"/>
    </row>
    <row r="224" spans="1:6" x14ac:dyDescent="0.2">
      <c r="D224" s="15"/>
      <c r="E224" s="16"/>
      <c r="F224" s="16"/>
    </row>
    <row r="225" spans="4:5" x14ac:dyDescent="0.2">
      <c r="D225" s="15"/>
      <c r="E225" s="16"/>
    </row>
    <row r="226" spans="4:5" x14ac:dyDescent="0.2">
      <c r="D226" s="15"/>
      <c r="E226" s="16"/>
    </row>
    <row r="227" spans="4:5" x14ac:dyDescent="0.2">
      <c r="D227" s="15"/>
      <c r="E227" s="16"/>
    </row>
  </sheetData>
  <mergeCells count="28">
    <mergeCell ref="A7:D7"/>
    <mergeCell ref="A1:F1"/>
    <mergeCell ref="A2:F2"/>
    <mergeCell ref="A3:F3"/>
    <mergeCell ref="A4:F4"/>
    <mergeCell ref="A6:F6"/>
    <mergeCell ref="E186:F186"/>
    <mergeCell ref="A8:D8"/>
    <mergeCell ref="A9:D9"/>
    <mergeCell ref="E9:F9"/>
    <mergeCell ref="B60:C60"/>
    <mergeCell ref="B124:F124"/>
    <mergeCell ref="E180:F180"/>
    <mergeCell ref="E181:F181"/>
    <mergeCell ref="E182:F182"/>
    <mergeCell ref="E183:F183"/>
    <mergeCell ref="E184:F184"/>
    <mergeCell ref="E185:F185"/>
    <mergeCell ref="B193:D193"/>
    <mergeCell ref="E193:F193"/>
    <mergeCell ref="B194:D194"/>
    <mergeCell ref="E194:F194"/>
    <mergeCell ref="E187:F187"/>
    <mergeCell ref="E188:F188"/>
    <mergeCell ref="E189:F189"/>
    <mergeCell ref="E190:F190"/>
    <mergeCell ref="B192:D192"/>
    <mergeCell ref="E192:F192"/>
  </mergeCells>
  <pageMargins left="0.51181102362204722" right="0.36" top="0.35433070866141736" bottom="0.55000000000000004" header="0.15748031496062992" footer="0.31496062992125984"/>
  <pageSetup paperSize="9" orientation="portrait" r:id="rId1"/>
  <headerFooter>
    <oddFooter>&amp;R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uneme dedicam</vt:lpstr>
      <vt:lpstr>'uneme dedicam'!Títulos_a_imprimir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arq. M E</dc:creator>
  <cp:lastModifiedBy>arq. M E</cp:lastModifiedBy>
  <cp:lastPrinted>2017-06-26T16:28:37Z</cp:lastPrinted>
  <dcterms:created xsi:type="dcterms:W3CDTF">2017-06-13T18:18:07Z</dcterms:created>
  <dcterms:modified xsi:type="dcterms:W3CDTF">2017-06-30T16:24:32Z</dcterms:modified>
</cp:coreProperties>
</file>