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PR2720" sheetId="1" r:id="rId1"/>
    <sheet name="TARJETA" sheetId="2" r:id="rId2"/>
    <sheet name="Hoja1" sheetId="3" r:id="rId3"/>
    <sheet name="Hoja2" sheetId="4" r:id="rId4"/>
    <sheet name="Hoja3" sheetId="5" r:id="rId5"/>
  </sheets>
  <definedNames>
    <definedName name="_xlnm.Print_Titles" localSheetId="0">'PR2720'!$1:$5</definedName>
  </definedNames>
  <calcPr fullCalcOnLoad="1"/>
</workbook>
</file>

<file path=xl/sharedStrings.xml><?xml version="1.0" encoding="utf-8"?>
<sst xmlns="http://schemas.openxmlformats.org/spreadsheetml/2006/main" count="116" uniqueCount="82">
  <si>
    <t>Presupuesto</t>
  </si>
  <si>
    <t>Concepto</t>
  </si>
  <si>
    <t xml:space="preserve">     Descripción</t>
  </si>
  <si>
    <t>Unidad</t>
  </si>
  <si>
    <t>Cantidad</t>
  </si>
  <si>
    <t>Precio U.</t>
  </si>
  <si>
    <t>Total</t>
  </si>
  <si>
    <t>ML</t>
  </si>
  <si>
    <t>M3</t>
  </si>
  <si>
    <t>M3-KM</t>
  </si>
  <si>
    <t>HRS</t>
  </si>
  <si>
    <t>PZA</t>
  </si>
  <si>
    <t>LOTE</t>
  </si>
  <si>
    <t>TRAZO Y NIVELACIÓN CON LA FINALIDAD DE EFECTUAR TRABAJOS DE ALCANTARILLADO SANITARIO, ESTABLECIENDO BANCOS DE NIVEL A UN MAXIMO DE 300 MTS. ENTRE BANCO Y BANCO.</t>
  </si>
  <si>
    <t>EXCAVACION A MAQUINA EN MATERIAL TIPO COMUN SECO EN ZONA "B" DE 0.00 A 2.00 MTS DE PROFUNDIDAD</t>
  </si>
  <si>
    <t>ADQUISICION Y CARGA DE MATERIAL DE BANCO PARA RELLENOS: PLANTILLA Y ACOSTILLADO (1ER KM)</t>
  </si>
  <si>
    <t>BOMBEO DE ACHIQUE CON MOTOBOMBA DE 3"ø</t>
  </si>
  <si>
    <t>2.- TUBERIAS</t>
  </si>
  <si>
    <t>3.- OBRAS ACCESORIAS</t>
  </si>
  <si>
    <t>SUMINISTRO E INSTALACIÓN DE MATERIALES EN INTERCONEXION A POZO DE VISITA EXISTENTE</t>
  </si>
  <si>
    <t>CONSTRUCCIÓN DE DESCARGA DOMICILIARIA CON TUBERIA DE 6"ø SERIE 20, INTERCONECTADA A TUBERIA DE 8"ø SERIE 20, INCLUYE: EXCAVACION, PLANTILLA, ACOSTILLADO Y VOLTEO.</t>
  </si>
  <si>
    <t>SUMINISTRO DE TUBERIA DE PVC DE 6"ø SERIE 20 PARA CONSTRUCCION DE DESCARGA DOMICILIARIA.</t>
  </si>
  <si>
    <t>$</t>
  </si>
  <si>
    <t>1.- PRELIMINARES</t>
  </si>
  <si>
    <t>RETIRO DE MATERIAL EXCEDENTE PRODUCTO DE LA EXCAVACION A UNA DISTANCIA DE 5 KM, INCLUYE:CARGA Y ACARREO.</t>
  </si>
  <si>
    <t>JUNTA MUNICIPAL DE AGUA POTABLE Y ALCANTARILLADO DE GUASAVE</t>
  </si>
  <si>
    <t xml:space="preserve">      OBRAS: </t>
  </si>
  <si>
    <t xml:space="preserve">      CANTIDADES DE OBRA:</t>
  </si>
  <si>
    <t>CONCEPTO</t>
  </si>
  <si>
    <t>CANTIDAD</t>
  </si>
  <si>
    <t>UNIDAD</t>
  </si>
  <si>
    <t>IMPORTE</t>
  </si>
  <si>
    <t>1.-</t>
  </si>
  <si>
    <t>TRABAJOS PRELIMINARES</t>
  </si>
  <si>
    <t>INCLUYE: TRAZO, NIVELACION, EXCAVACIONES, PLANTILLAS, RELLENOS, SUMINISTRO DE MATERIAL DE BANCO Y ACARREOS.</t>
  </si>
  <si>
    <t>2.-</t>
  </si>
  <si>
    <t>SUMINISTRO E INSTALACION DE TUBERIAS</t>
  </si>
  <si>
    <t>3.-</t>
  </si>
  <si>
    <t>REPARACION DE TOMAS Y DESCARGAS DOMILICIARIAS</t>
  </si>
  <si>
    <t xml:space="preserve">REPARACION DE TOMAS DOMILICIARIAS. </t>
  </si>
  <si>
    <t>PZAS</t>
  </si>
  <si>
    <t>INVERSION TOTAL:</t>
  </si>
  <si>
    <t xml:space="preserve"> </t>
  </si>
  <si>
    <t>REPOSICION DE DESCARGAS DOMILICIARIAS.</t>
  </si>
  <si>
    <t>OBRAS ACCESORIAS</t>
  </si>
  <si>
    <t>INTERCONEXION A POZO DE VISITA EXISTENTE.</t>
  </si>
  <si>
    <t>4.-</t>
  </si>
  <si>
    <t>PLANTILLA APISONADA Y COMPACTADA CON MATERIAL GRAVA-ARENA DE BANCO NO INCLUYE: MATERIAL DE BANCO</t>
  </si>
  <si>
    <t>RELLENO ACOSTILLADO Y COMPACTADO CON EQUIPO MECANICO, CON GRAVA-ARENA EN EXCAVACIONES CON PRESENCIA DE AGUA, NO INCLUYE MATERIAL DE BANCO, CON ESPESOR DE PROYECTO.</t>
  </si>
  <si>
    <t>INTERCONEXION DE DESCARGA DOMICILIARIA NUEVA A REGISTRO EXISTENTE , INCLUYE: PERFORACION DE REGISTRO EXISTENTE, COLOCACION DE CODO DE PVC SANITARIO DE 6" X 45º, 0.50 MTS DE TUBO PVC SANITARIO SERIE 20 DE 6", ENCOFRADO CON MACILLA DE CEMENTO-ARENA EN UNION DE REGISTRO Y TUBO, HERRAMIENTA, MANO DE OBRA, TRABAJO TERMINADO.</t>
  </si>
  <si>
    <t>SUMINISTRO DE MATERIALES Y CONSTRUCCIÓN DE BROCAL Y TAPA DE CONCRETO ARMADO, INCLUYE CIMBRA APARENTE</t>
  </si>
  <si>
    <t>INTERCONEXION DE DESCARGA A REGISTRO EXISTENTE.</t>
  </si>
  <si>
    <t>HR</t>
  </si>
  <si>
    <t>LIMPIEZA Y DESAZOLVE FINO DE CARCAMOS, COLECTORES O ATARJEAS POR MEDIO DE EQUIPO TIPO VACTOR.</t>
  </si>
  <si>
    <t>POZO DE VISITA TIPO COMUN</t>
  </si>
  <si>
    <t>EXCAVACION A MAQUINA EN MATERIAL TIPO COMUN EN ZONA "B" DE 0.00 A 2.00 MTS DE PROFUNDIDAD EN AGUA</t>
  </si>
  <si>
    <t>RELLENO COMPACTADO CON EQUIPO MECANICO EN CAPAS DE 20 CMS DE ESPESOR, CON MATERIAL SELECCIONADO PRODUCTO DE LA EXCAVACION.</t>
  </si>
  <si>
    <t>4.- OBRAS COMPLEMENTARIAS</t>
  </si>
  <si>
    <t>REPARACION DE TOMA DOMICILIARIA DE 1/2" DE DIAMETRO A BASE DE 1 CONECTOR DE BRONCE DE 1/2" Y 2.00 ML DE MANGUERA EXTRUPACK RD-9.</t>
  </si>
  <si>
    <t>REHABILITACION DE COLECTOR DE AGUAS NEGRAS</t>
  </si>
  <si>
    <t>INTERCONEXION DE DESCARGA A POZO DE VISITA EXISTENTE.</t>
  </si>
  <si>
    <t>M2</t>
  </si>
  <si>
    <t>EXCAVACION A MAQUINA EN MATERIAL TIPO COMUN DE 2.00 A 4.00 MTS DE PROFUNDIDAD EN AGUA</t>
  </si>
  <si>
    <t>RELLENO COMPACTADO CON EQUIPO MECANICO CON MATERIAL DE BANCO, EN CAPAS DE 20 CMS DE ESPESOR, NO INCLUYE EL MATERIAL.</t>
  </si>
  <si>
    <t>ACARREO DE MATERIAL DE BANCO PARA PLANTILLA Y RELLENOS A UNA DISTANCIA DE 15 KMS.</t>
  </si>
  <si>
    <t>ADEME EN CEPA CON MADERA DE SEGUNDA</t>
  </si>
  <si>
    <t>DEMOLICION DE CARPETA ASFALTICA DE 8 A 10 CM DE ESPESOR INCLUYE: RETIRO DE MATERIAL A UNA DISTANCIA DE 3 KMS.</t>
  </si>
  <si>
    <t>ELABORACIÓN Y COLOCACIÓN DE CARPETA ASFALTICA DE 7 CMS. DE ESPESOR, COMPACTADA AL 95% DE SU P.V.S.M., INCLUYE: TODOS LOS MATERIALES Y LA MANO DE OBRA NECESARIA PARA SU EFECTO.</t>
  </si>
  <si>
    <t>SUB-BASE DE 25 CMS. CON MATERIAL DE BANCO, INCLUYE: EXTRACCION, CARGA Y ACARREO AL LUGAR DE LA OBRA, TENDIDO Y AFINE AL NIVEL DEL PROYECTO Y COMPACTACION AL 95% DE SU P.V.S.M.</t>
  </si>
  <si>
    <t>BASE DE 25 CMS. DE ESPESOR, FORMADA CON MATERIAL GRAVA-ARENA DE BANCO, INCLUYE: EXTRACCION, CARGA Y ACARREOS AL LUGAR DE LA OBRA, HOMOGENIZACION DE AGREGADOS CEMENTANTES, INCORPORACION DE HUMEDAD OPTIMA, TENDIDO Y AFINE AL NIVEL DEL PROYECTO, COMPACTACION AL 95% DE SU P.V.S.M. Y RIEGO DE IMPREGNACION CON PRODUCTO ASFALTICO A RAZON DE 1.5 LTS./M2.</t>
  </si>
  <si>
    <t>SUMINISTRO  DE TUBERIA DE 14" ø DE PVC SANITARIO SERIE 20</t>
  </si>
  <si>
    <t>INSTALACIÓN, JUNTEO Y PRUEBA  DE TUBERIA DE 14" ø DE PVC SANITARIO SERIE 20</t>
  </si>
  <si>
    <t>SUMINISTRO  DE TUBERIA DE PVC DE 8" ø  SERIE 20</t>
  </si>
  <si>
    <t>INSTALACIÓN, JUNTEO Y PRUEBA  DE TUBERIA DE PVC DE 8" ø SERIE 20</t>
  </si>
  <si>
    <t>SUMINISTRO DE MATERIALES Y CONSTRUCCIÓN DE POZO DE VISITA TIPO COMUN A BASE DE TABIQUE RECOCIDO, JUNTEADO CON MORTERO CEM-ARENA 1:3, ACABADO INTERIOR PULIDO CON CEMENTO ARENA 1:3 CON LLANA METALICA, INCLUYE: FABRICACIÓN DE BASE DE TABIQUE ROJO RECOCIDO, MEDIA CAÑA, COLOCACION DE PLANTILLA DE GRAVA ARENA, ESCALONES DE VARILLA DE 1" DE DIAM; EXCAVACIONES Y RELLENOS PARA UNA PROFUNDIDAD DE 1.50 MTS</t>
  </si>
  <si>
    <t>SUMINISTRO DE BROCAL Y TAPA DE ACERO PARA POZO DE VISITA.</t>
  </si>
  <si>
    <t>SUMINISTRO E INSTALACION DE PIEZAS ESPECIALES PARA DESCARGA DOMICILIARIA DE 6"ø PARA SER INTERCONECTADAS A TUBERIA DE 8"ø SERIE 20: CODO DE PVC DE 45°X6"ø Y YEE DE 8"X6"ø.</t>
  </si>
  <si>
    <t>COL. BATAMOTE, C. VALENTIN GOMEZ FARIAS ENTRE ALFREDO DEL MAZO E IGNACIO MANUEL ALTAMIRANO EN LA LOCALIDAD DE GABRIEL LEYVA SOLANO</t>
  </si>
  <si>
    <t>TUBERIA DE PVC SERIE 20 DE 14" DE DIAMETRO.</t>
  </si>
  <si>
    <t>TUBERIA DE PVC SERIE 20 DE 8" DE DIAMETRO.</t>
  </si>
  <si>
    <t>BROCAL Y TAPA DE CONCRETO ARMADO - ACERO.</t>
  </si>
  <si>
    <t>REHABILITACION DE ALCANTARILLADO SANITARIO EN CALLE VALENTIN GOMEZ FARIAS ENTRE ALFREDO DEL MAZO E IGNACIO MANUEL ALTAMIRANO EN LA COLONIA BENITO JUAREZ (BATAMOTE) EN LA LOCALIDAD DE GABRIEL LEYVA SOLANO, MUNICIPIO DE GUASAVE, SINALOA.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</si>
</sst>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-[$€-2]* #,##0.00_-;\-[$€-2]* #,##0.00_-;_-[$€-2]* &quot;-&quot;??_-"/>
    <numFmt numFmtId="166" formatCode="0.000"/>
    <numFmt numFmtId="167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i/>
      <sz val="20"/>
      <name val="Arial"/>
      <family val="2"/>
    </font>
    <font>
      <b/>
      <i/>
      <sz val="16"/>
      <name val="Arial"/>
      <family val="2"/>
    </font>
    <font>
      <b/>
      <i/>
      <sz val="14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8"/>
      <name val="Arial Narrow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18"/>
      <name val="Arial"/>
      <family val="2"/>
    </font>
    <font>
      <b/>
      <sz val="13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3" tint="-0.24997000396251678"/>
      <name val="Arial"/>
      <family val="2"/>
    </font>
    <font>
      <b/>
      <sz val="13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17" fillId="3" borderId="0" applyNumberFormat="0" applyBorder="0" applyAlignment="0" applyProtection="0"/>
    <xf numFmtId="0" fontId="44" fillId="38" borderId="0" applyNumberFormat="0" applyBorder="0" applyAlignment="0" applyProtection="0"/>
    <xf numFmtId="0" fontId="18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19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65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5" fillId="7" borderId="1" applyNumberFormat="0" applyAlignment="0" applyProtection="0"/>
    <xf numFmtId="0" fontId="2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2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7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40" borderId="1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48" fillId="0" borderId="16" applyNumberFormat="0" applyFill="0" applyAlignment="0" applyProtection="0"/>
    <xf numFmtId="0" fontId="59" fillId="0" borderId="17" applyNumberFormat="0" applyFill="0" applyAlignment="0" applyProtection="0"/>
    <xf numFmtId="0" fontId="29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60" fillId="0" borderId="0" xfId="0" applyFont="1" applyAlignment="1">
      <alignment horizontal="center" vertical="top" wrapText="1"/>
    </xf>
    <xf numFmtId="0" fontId="60" fillId="0" borderId="0" xfId="0" applyFont="1" applyAlignment="1">
      <alignment vertical="top" wrapText="1"/>
    </xf>
    <xf numFmtId="4" fontId="60" fillId="0" borderId="0" xfId="0" applyNumberFormat="1" applyFont="1" applyAlignment="1">
      <alignment vertical="top" wrapText="1"/>
    </xf>
    <xf numFmtId="4" fontId="61" fillId="0" borderId="0" xfId="0" applyNumberFormat="1" applyFont="1" applyAlignment="1">
      <alignment horizontal="right"/>
    </xf>
    <xf numFmtId="0" fontId="3" fillId="0" borderId="18" xfId="99" applyFont="1" applyBorder="1" applyAlignment="1">
      <alignment horizontal="center" vertical="top" wrapText="1"/>
      <protection/>
    </xf>
    <xf numFmtId="0" fontId="3" fillId="0" borderId="18" xfId="99" applyFont="1" applyBorder="1" applyAlignment="1">
      <alignment horizontal="justify" vertical="top" wrapText="1"/>
      <protection/>
    </xf>
    <xf numFmtId="4" fontId="3" fillId="0" borderId="18" xfId="99" applyNumberFormat="1" applyFont="1" applyBorder="1" applyAlignment="1">
      <alignment horizontal="center" vertical="top" wrapText="1"/>
      <protection/>
    </xf>
    <xf numFmtId="0" fontId="4" fillId="0" borderId="0" xfId="99" applyFont="1" applyAlignment="1">
      <alignment vertical="top" wrapText="1"/>
      <protection/>
    </xf>
    <xf numFmtId="0" fontId="62" fillId="0" borderId="0" xfId="0" applyFont="1" applyAlignment="1">
      <alignment vertical="top" wrapText="1"/>
    </xf>
    <xf numFmtId="4" fontId="63" fillId="0" borderId="0" xfId="0" applyNumberFormat="1" applyFont="1" applyAlignment="1">
      <alignment vertical="top" wrapText="1"/>
    </xf>
    <xf numFmtId="0" fontId="62" fillId="0" borderId="0" xfId="0" applyFont="1" applyAlignment="1">
      <alignment/>
    </xf>
    <xf numFmtId="0" fontId="64" fillId="0" borderId="0" xfId="0" applyFont="1" applyAlignment="1">
      <alignment horizontal="center" vertical="top" wrapText="1"/>
    </xf>
    <xf numFmtId="4" fontId="64" fillId="0" borderId="0" xfId="0" applyNumberFormat="1" applyFont="1" applyAlignment="1">
      <alignment vertical="top" wrapText="1"/>
    </xf>
    <xf numFmtId="0" fontId="64" fillId="0" borderId="0" xfId="0" applyFont="1" applyAlignment="1">
      <alignment/>
    </xf>
    <xf numFmtId="2" fontId="64" fillId="0" borderId="0" xfId="0" applyNumberFormat="1" applyFont="1" applyAlignment="1">
      <alignment horizontal="center" vertical="top" wrapText="1"/>
    </xf>
    <xf numFmtId="0" fontId="62" fillId="0" borderId="0" xfId="0" applyFont="1" applyAlignment="1">
      <alignment horizontal="center" vertical="top" wrapText="1"/>
    </xf>
    <xf numFmtId="0" fontId="64" fillId="0" borderId="0" xfId="0" applyFont="1" applyAlignment="1">
      <alignment horizontal="center"/>
    </xf>
    <xf numFmtId="4" fontId="64" fillId="0" borderId="0" xfId="0" applyNumberFormat="1" applyFont="1" applyAlignment="1">
      <alignment/>
    </xf>
    <xf numFmtId="0" fontId="65" fillId="0" borderId="0" xfId="0" applyFont="1" applyAlignment="1">
      <alignment horizontal="center" vertical="center" wrapText="1"/>
    </xf>
    <xf numFmtId="4" fontId="65" fillId="0" borderId="0" xfId="0" applyNumberFormat="1" applyFont="1" applyAlignment="1">
      <alignment vertical="center" wrapText="1"/>
    </xf>
    <xf numFmtId="0" fontId="65" fillId="0" borderId="0" xfId="0" applyFont="1" applyAlignment="1">
      <alignment vertical="center"/>
    </xf>
    <xf numFmtId="0" fontId="62" fillId="0" borderId="0" xfId="0" applyFont="1" applyAlignment="1">
      <alignment horizontal="justify" vertical="center" wrapText="1"/>
    </xf>
    <xf numFmtId="0" fontId="65" fillId="0" borderId="0" xfId="0" applyFont="1" applyAlignment="1">
      <alignment horizontal="justify" vertical="center" wrapText="1"/>
    </xf>
    <xf numFmtId="0" fontId="64" fillId="0" borderId="0" xfId="0" applyFont="1" applyAlignment="1">
      <alignment horizontal="justify" vertical="top" wrapText="1"/>
    </xf>
    <xf numFmtId="0" fontId="64" fillId="0" borderId="0" xfId="0" applyNumberFormat="1" applyFont="1" applyAlignment="1">
      <alignment horizontal="justify" vertical="top" wrapText="1"/>
    </xf>
    <xf numFmtId="0" fontId="2" fillId="0" borderId="19" xfId="100" applyBorder="1">
      <alignment/>
      <protection/>
    </xf>
    <xf numFmtId="0" fontId="2" fillId="0" borderId="20" xfId="100" applyBorder="1">
      <alignment/>
      <protection/>
    </xf>
    <xf numFmtId="0" fontId="2" fillId="0" borderId="21" xfId="100" applyBorder="1">
      <alignment/>
      <protection/>
    </xf>
    <xf numFmtId="0" fontId="2" fillId="0" borderId="0" xfId="100">
      <alignment/>
      <protection/>
    </xf>
    <xf numFmtId="0" fontId="2" fillId="0" borderId="22" xfId="100" applyBorder="1">
      <alignment/>
      <protection/>
    </xf>
    <xf numFmtId="0" fontId="2" fillId="0" borderId="0" xfId="100" applyBorder="1">
      <alignment/>
      <protection/>
    </xf>
    <xf numFmtId="0" fontId="5" fillId="0" borderId="0" xfId="100" applyFont="1" applyBorder="1" applyAlignment="1">
      <alignment vertical="center" wrapText="1"/>
      <protection/>
    </xf>
    <xf numFmtId="0" fontId="2" fillId="0" borderId="23" xfId="100" applyBorder="1">
      <alignment/>
      <protection/>
    </xf>
    <xf numFmtId="0" fontId="2" fillId="0" borderId="24" xfId="100" applyBorder="1">
      <alignment/>
      <protection/>
    </xf>
    <xf numFmtId="0" fontId="2" fillId="0" borderId="25" xfId="100" applyBorder="1">
      <alignment/>
      <protection/>
    </xf>
    <xf numFmtId="0" fontId="2" fillId="0" borderId="26" xfId="100" applyBorder="1">
      <alignment/>
      <protection/>
    </xf>
    <xf numFmtId="0" fontId="2" fillId="0" borderId="27" xfId="100" applyBorder="1">
      <alignment/>
      <protection/>
    </xf>
    <xf numFmtId="0" fontId="2" fillId="0" borderId="28" xfId="100" applyBorder="1">
      <alignment/>
      <protection/>
    </xf>
    <xf numFmtId="0" fontId="7" fillId="0" borderId="29" xfId="100" applyFont="1" applyBorder="1">
      <alignment/>
      <protection/>
    </xf>
    <xf numFmtId="0" fontId="7" fillId="0" borderId="0" xfId="100" applyFont="1" applyBorder="1">
      <alignment/>
      <protection/>
    </xf>
    <xf numFmtId="0" fontId="8" fillId="0" borderId="0" xfId="100" applyFont="1" applyBorder="1">
      <alignment/>
      <protection/>
    </xf>
    <xf numFmtId="0" fontId="9" fillId="0" borderId="0" xfId="100" applyFont="1" applyBorder="1">
      <alignment/>
      <protection/>
    </xf>
    <xf numFmtId="0" fontId="10" fillId="0" borderId="0" xfId="100" applyFont="1" applyBorder="1">
      <alignment/>
      <protection/>
    </xf>
    <xf numFmtId="0" fontId="2" fillId="0" borderId="30" xfId="100" applyBorder="1">
      <alignment/>
      <protection/>
    </xf>
    <xf numFmtId="0" fontId="9" fillId="0" borderId="29" xfId="100" applyFont="1" applyBorder="1">
      <alignment/>
      <protection/>
    </xf>
    <xf numFmtId="0" fontId="2" fillId="0" borderId="29" xfId="100" applyBorder="1">
      <alignment/>
      <protection/>
    </xf>
    <xf numFmtId="0" fontId="11" fillId="0" borderId="0" xfId="100" applyFont="1" applyBorder="1" applyAlignment="1">
      <alignment horizontal="center"/>
      <protection/>
    </xf>
    <xf numFmtId="0" fontId="11" fillId="0" borderId="29" xfId="100" applyFont="1" applyBorder="1" applyAlignment="1">
      <alignment horizontal="center"/>
      <protection/>
    </xf>
    <xf numFmtId="0" fontId="12" fillId="0" borderId="29" xfId="100" applyFont="1" applyBorder="1" applyAlignment="1">
      <alignment horizontal="center" vertical="top"/>
      <protection/>
    </xf>
    <xf numFmtId="0" fontId="12" fillId="54" borderId="0" xfId="100" applyFont="1" applyFill="1" applyBorder="1" applyAlignment="1">
      <alignment horizontal="center" vertical="top"/>
      <protection/>
    </xf>
    <xf numFmtId="4" fontId="12" fillId="54" borderId="0" xfId="100" applyNumberFormat="1" applyFont="1" applyFill="1" applyBorder="1" applyAlignment="1">
      <alignment vertical="top"/>
      <protection/>
    </xf>
    <xf numFmtId="0" fontId="12" fillId="0" borderId="30" xfId="100" applyFont="1" applyBorder="1">
      <alignment/>
      <protection/>
    </xf>
    <xf numFmtId="0" fontId="12" fillId="0" borderId="0" xfId="100" applyFont="1">
      <alignment/>
      <protection/>
    </xf>
    <xf numFmtId="0" fontId="66" fillId="0" borderId="0" xfId="100" applyFont="1">
      <alignment/>
      <protection/>
    </xf>
    <xf numFmtId="4" fontId="66" fillId="0" borderId="0" xfId="100" applyNumberFormat="1" applyFont="1">
      <alignment/>
      <protection/>
    </xf>
    <xf numFmtId="0" fontId="10" fillId="0" borderId="29" xfId="100" applyFont="1" applyBorder="1" applyAlignment="1">
      <alignment horizontal="center" vertical="top"/>
      <protection/>
    </xf>
    <xf numFmtId="0" fontId="10" fillId="0" borderId="0" xfId="100" applyFont="1" applyBorder="1" applyAlignment="1">
      <alignment horizontal="center" vertical="top"/>
      <protection/>
    </xf>
    <xf numFmtId="4" fontId="67" fillId="0" borderId="0" xfId="100" applyNumberFormat="1" applyFont="1" applyBorder="1" applyAlignment="1">
      <alignment vertical="top"/>
      <protection/>
    </xf>
    <xf numFmtId="4" fontId="10" fillId="0" borderId="0" xfId="100" applyNumberFormat="1" applyFont="1" applyBorder="1" applyAlignment="1">
      <alignment horizontal="center" vertical="top"/>
      <protection/>
    </xf>
    <xf numFmtId="0" fontId="68" fillId="0" borderId="0" xfId="100" applyFont="1">
      <alignment/>
      <protection/>
    </xf>
    <xf numFmtId="4" fontId="68" fillId="0" borderId="0" xfId="100" applyNumberFormat="1" applyFont="1">
      <alignment/>
      <protection/>
    </xf>
    <xf numFmtId="4" fontId="10" fillId="0" borderId="0" xfId="100" applyNumberFormat="1" applyFont="1" applyBorder="1" applyAlignment="1">
      <alignment vertical="top"/>
      <protection/>
    </xf>
    <xf numFmtId="0" fontId="10" fillId="0" borderId="29" xfId="100" applyFont="1" applyBorder="1" applyAlignment="1">
      <alignment horizontal="center"/>
      <protection/>
    </xf>
    <xf numFmtId="0" fontId="10" fillId="0" borderId="0" xfId="100" applyFont="1" applyBorder="1" applyAlignment="1">
      <alignment horizontal="center"/>
      <protection/>
    </xf>
    <xf numFmtId="0" fontId="10" fillId="0" borderId="0" xfId="100" applyFont="1" applyBorder="1" applyAlignment="1">
      <alignment vertical="center"/>
      <protection/>
    </xf>
    <xf numFmtId="0" fontId="10" fillId="0" borderId="0" xfId="100" applyFont="1" applyBorder="1" applyAlignment="1">
      <alignment horizontal="left" vertical="top" wrapText="1"/>
      <protection/>
    </xf>
    <xf numFmtId="0" fontId="10" fillId="0" borderId="0" xfId="100" applyFont="1" applyBorder="1" applyAlignment="1">
      <alignment horizontal="left" vertical="center"/>
      <protection/>
    </xf>
    <xf numFmtId="4" fontId="10" fillId="0" borderId="0" xfId="100" applyNumberFormat="1" applyFont="1" applyBorder="1" applyAlignment="1">
      <alignment horizontal="center"/>
      <protection/>
    </xf>
    <xf numFmtId="0" fontId="10" fillId="0" borderId="29" xfId="100" applyFont="1" applyBorder="1">
      <alignment/>
      <protection/>
    </xf>
    <xf numFmtId="0" fontId="2" fillId="0" borderId="0" xfId="100" applyFill="1" applyBorder="1">
      <alignment/>
      <protection/>
    </xf>
    <xf numFmtId="0" fontId="10" fillId="0" borderId="0" xfId="100" applyFont="1">
      <alignment/>
      <protection/>
    </xf>
    <xf numFmtId="0" fontId="15" fillId="0" borderId="0" xfId="100" applyFont="1" applyFill="1" applyBorder="1" applyAlignment="1">
      <alignment/>
      <protection/>
    </xf>
    <xf numFmtId="3" fontId="12" fillId="0" borderId="31" xfId="100" applyNumberFormat="1" applyFont="1" applyBorder="1" applyAlignment="1">
      <alignment horizontal="right"/>
      <protection/>
    </xf>
    <xf numFmtId="0" fontId="2" fillId="0" borderId="32" xfId="100" applyBorder="1">
      <alignment/>
      <protection/>
    </xf>
    <xf numFmtId="0" fontId="2" fillId="0" borderId="33" xfId="100" applyBorder="1">
      <alignment/>
      <protection/>
    </xf>
    <xf numFmtId="0" fontId="13" fillId="0" borderId="33" xfId="100" applyFont="1" applyFill="1" applyBorder="1" applyAlignment="1">
      <alignment horizontal="center"/>
      <protection/>
    </xf>
    <xf numFmtId="0" fontId="2" fillId="0" borderId="34" xfId="100" applyBorder="1">
      <alignment/>
      <protection/>
    </xf>
    <xf numFmtId="2" fontId="2" fillId="0" borderId="0" xfId="100" applyNumberFormat="1">
      <alignment/>
      <protection/>
    </xf>
    <xf numFmtId="167" fontId="64" fillId="0" borderId="0" xfId="0" applyNumberFormat="1" applyFont="1" applyAlignment="1">
      <alignment horizontal="center" vertical="top" wrapText="1"/>
    </xf>
    <xf numFmtId="166" fontId="12" fillId="0" borderId="0" xfId="100" applyNumberFormat="1" applyFont="1">
      <alignment/>
      <protection/>
    </xf>
    <xf numFmtId="1" fontId="13" fillId="0" borderId="0" xfId="99" applyNumberFormat="1" applyFont="1" applyFill="1" applyBorder="1" applyAlignment="1">
      <alignment horizontal="center"/>
      <protection/>
    </xf>
    <xf numFmtId="3" fontId="13" fillId="0" borderId="0" xfId="99" applyNumberFormat="1" applyFont="1" applyFill="1" applyBorder="1" applyAlignment="1">
      <alignment horizontal="center"/>
      <protection/>
    </xf>
    <xf numFmtId="0" fontId="61" fillId="0" borderId="35" xfId="0" applyFont="1" applyBorder="1" applyAlignment="1">
      <alignment horizontal="center" vertical="top" wrapText="1"/>
    </xf>
    <xf numFmtId="0" fontId="61" fillId="0" borderId="36" xfId="0" applyFont="1" applyBorder="1" applyAlignment="1">
      <alignment horizontal="center" vertical="top" wrapText="1"/>
    </xf>
    <xf numFmtId="0" fontId="61" fillId="0" borderId="37" xfId="0" applyFont="1" applyBorder="1" applyAlignment="1">
      <alignment horizontal="center" vertical="top" wrapText="1"/>
    </xf>
    <xf numFmtId="0" fontId="12" fillId="0" borderId="38" xfId="100" applyFont="1" applyBorder="1" applyAlignment="1">
      <alignment horizontal="center"/>
      <protection/>
    </xf>
    <xf numFmtId="0" fontId="12" fillId="0" borderId="39" xfId="100" applyFont="1" applyBorder="1" applyAlignment="1">
      <alignment horizontal="center"/>
      <protection/>
    </xf>
    <xf numFmtId="0" fontId="12" fillId="0" borderId="40" xfId="100" applyFont="1" applyBorder="1" applyAlignment="1">
      <alignment horizontal="center"/>
      <protection/>
    </xf>
    <xf numFmtId="0" fontId="13" fillId="0" borderId="0" xfId="99" applyFont="1" applyFill="1" applyBorder="1" applyAlignment="1">
      <alignment horizontal="center"/>
      <protection/>
    </xf>
    <xf numFmtId="0" fontId="10" fillId="0" borderId="0" xfId="100" applyFont="1" applyBorder="1" applyAlignment="1">
      <alignment horizontal="left" vertical="top" wrapText="1"/>
      <protection/>
    </xf>
    <xf numFmtId="4" fontId="10" fillId="0" borderId="0" xfId="100" applyNumberFormat="1" applyFont="1" applyBorder="1" applyAlignment="1">
      <alignment horizontal="center" vertical="top"/>
      <protection/>
    </xf>
    <xf numFmtId="0" fontId="10" fillId="0" borderId="0" xfId="100" applyFont="1" applyBorder="1" applyAlignment="1">
      <alignment horizontal="left" vertical="top"/>
      <protection/>
    </xf>
    <xf numFmtId="0" fontId="14" fillId="39" borderId="41" xfId="100" applyFont="1" applyFill="1" applyBorder="1" applyAlignment="1">
      <alignment horizontal="center"/>
      <protection/>
    </xf>
    <xf numFmtId="0" fontId="14" fillId="39" borderId="42" xfId="100" applyFont="1" applyFill="1" applyBorder="1" applyAlignment="1">
      <alignment horizontal="center"/>
      <protection/>
    </xf>
    <xf numFmtId="0" fontId="14" fillId="39" borderId="43" xfId="100" applyFont="1" applyFill="1" applyBorder="1" applyAlignment="1">
      <alignment horizontal="center"/>
      <protection/>
    </xf>
    <xf numFmtId="0" fontId="12" fillId="54" borderId="0" xfId="100" applyFont="1" applyFill="1" applyBorder="1" applyAlignment="1">
      <alignment horizontal="left" vertical="top" wrapText="1"/>
      <protection/>
    </xf>
    <xf numFmtId="4" fontId="10" fillId="0" borderId="0" xfId="100" applyNumberFormat="1" applyFont="1" applyBorder="1" applyAlignment="1">
      <alignment horizontal="center"/>
      <protection/>
    </xf>
    <xf numFmtId="4" fontId="12" fillId="0" borderId="44" xfId="100" applyNumberFormat="1" applyFont="1" applyBorder="1" applyAlignment="1">
      <alignment horizontal="center"/>
      <protection/>
    </xf>
    <xf numFmtId="4" fontId="12" fillId="0" borderId="45" xfId="100" applyNumberFormat="1" applyFont="1" applyBorder="1" applyAlignment="1">
      <alignment horizontal="center"/>
      <protection/>
    </xf>
    <xf numFmtId="4" fontId="12" fillId="54" borderId="0" xfId="100" applyNumberFormat="1" applyFont="1" applyFill="1" applyBorder="1" applyAlignment="1">
      <alignment horizontal="center" vertical="top"/>
      <protection/>
    </xf>
    <xf numFmtId="0" fontId="10" fillId="0" borderId="0" xfId="100" applyFont="1" applyBorder="1" applyAlignment="1">
      <alignment horizontal="center" vertical="top"/>
      <protection/>
    </xf>
    <xf numFmtId="0" fontId="2" fillId="0" borderId="0" xfId="100" applyAlignment="1">
      <alignment horizontal="right"/>
      <protection/>
    </xf>
    <xf numFmtId="0" fontId="13" fillId="0" borderId="33" xfId="100" applyFont="1" applyBorder="1" applyAlignment="1">
      <alignment horizontal="center"/>
      <protection/>
    </xf>
    <xf numFmtId="0" fontId="13" fillId="0" borderId="33" xfId="100" applyFont="1" applyFill="1" applyBorder="1" applyAlignment="1">
      <alignment horizontal="center"/>
      <protection/>
    </xf>
    <xf numFmtId="0" fontId="5" fillId="0" borderId="0" xfId="100" applyFont="1" applyBorder="1" applyAlignment="1">
      <alignment horizontal="center" vertical="center" wrapText="1"/>
      <protection/>
    </xf>
    <xf numFmtId="0" fontId="6" fillId="0" borderId="25" xfId="100" applyFont="1" applyBorder="1" applyAlignment="1">
      <alignment horizontal="right"/>
      <protection/>
    </xf>
    <xf numFmtId="0" fontId="6" fillId="0" borderId="46" xfId="100" applyFont="1" applyBorder="1" applyAlignment="1">
      <alignment horizontal="right"/>
      <protection/>
    </xf>
    <xf numFmtId="0" fontId="30" fillId="39" borderId="26" xfId="100" applyFont="1" applyFill="1" applyBorder="1" applyAlignment="1">
      <alignment horizontal="center" vertical="center" wrapText="1"/>
      <protection/>
    </xf>
    <xf numFmtId="0" fontId="30" fillId="39" borderId="27" xfId="100" applyFont="1" applyFill="1" applyBorder="1" applyAlignment="1">
      <alignment horizontal="center" vertical="center" wrapText="1"/>
      <protection/>
    </xf>
    <xf numFmtId="0" fontId="30" fillId="39" borderId="28" xfId="100" applyFont="1" applyFill="1" applyBorder="1" applyAlignment="1">
      <alignment horizontal="center" vertical="center" wrapText="1"/>
      <protection/>
    </xf>
    <xf numFmtId="0" fontId="30" fillId="39" borderId="29" xfId="100" applyFont="1" applyFill="1" applyBorder="1" applyAlignment="1">
      <alignment horizontal="center" vertical="center" wrapText="1"/>
      <protection/>
    </xf>
    <xf numFmtId="0" fontId="30" fillId="39" borderId="0" xfId="100" applyFont="1" applyFill="1" applyBorder="1" applyAlignment="1">
      <alignment horizontal="center" vertical="center" wrapText="1"/>
      <protection/>
    </xf>
    <xf numFmtId="0" fontId="30" fillId="39" borderId="30" xfId="100" applyFont="1" applyFill="1" applyBorder="1" applyAlignment="1">
      <alignment horizontal="center" vertical="center" wrapText="1"/>
      <protection/>
    </xf>
    <xf numFmtId="0" fontId="30" fillId="39" borderId="32" xfId="100" applyFont="1" applyFill="1" applyBorder="1" applyAlignment="1">
      <alignment horizontal="center" vertical="center" wrapText="1"/>
      <protection/>
    </xf>
    <xf numFmtId="0" fontId="30" fillId="39" borderId="33" xfId="100" applyFont="1" applyFill="1" applyBorder="1" applyAlignment="1">
      <alignment horizontal="center" vertical="center" wrapText="1"/>
      <protection/>
    </xf>
    <xf numFmtId="0" fontId="30" fillId="39" borderId="34" xfId="100" applyFont="1" applyFill="1" applyBorder="1" applyAlignment="1">
      <alignment horizontal="center" vertical="center" wrapText="1"/>
      <protection/>
    </xf>
    <xf numFmtId="0" fontId="11" fillId="0" borderId="29" xfId="100" applyFont="1" applyBorder="1" applyAlignment="1">
      <alignment horizontal="center"/>
      <protection/>
    </xf>
    <xf numFmtId="0" fontId="11" fillId="0" borderId="0" xfId="100" applyFont="1" applyBorder="1" applyAlignment="1">
      <alignment horizontal="center"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Incorrecto" xfId="79"/>
    <cellStyle name="Input" xfId="80"/>
    <cellStyle name="Linked Cell" xfId="81"/>
    <cellStyle name="Comma" xfId="82"/>
    <cellStyle name="Comma [0]" xfId="83"/>
    <cellStyle name="Millares 2" xfId="84"/>
    <cellStyle name="Millares 3" xfId="85"/>
    <cellStyle name="Millares 4" xfId="86"/>
    <cellStyle name="Millares 5" xfId="87"/>
    <cellStyle name="Millares 6" xfId="88"/>
    <cellStyle name="Millares 7" xfId="89"/>
    <cellStyle name="Millares 8" xfId="90"/>
    <cellStyle name="Millares 9" xfId="91"/>
    <cellStyle name="Currency" xfId="92"/>
    <cellStyle name="Currency [0]" xfId="93"/>
    <cellStyle name="Moneda 2" xfId="94"/>
    <cellStyle name="Moneda 3" xfId="95"/>
    <cellStyle name="Moneda 4" xfId="96"/>
    <cellStyle name="Moneda 5" xfId="97"/>
    <cellStyle name="Neutral" xfId="98"/>
    <cellStyle name="Normal 2" xfId="99"/>
    <cellStyle name="Normal 2 2" xfId="100"/>
    <cellStyle name="Normal 2 2 2" xfId="101"/>
    <cellStyle name="Normal 2 3" xfId="102"/>
    <cellStyle name="Normal 3" xfId="103"/>
    <cellStyle name="Normal 4" xfId="104"/>
    <cellStyle name="Normal 5" xfId="105"/>
    <cellStyle name="Notas" xfId="106"/>
    <cellStyle name="Note" xfId="107"/>
    <cellStyle name="Output" xfId="108"/>
    <cellStyle name="Percent" xfId="109"/>
    <cellStyle name="Porcentaje 2" xfId="110"/>
    <cellStyle name="Porcentaje 2 2" xfId="111"/>
    <cellStyle name="Porcentual 2" xfId="112"/>
    <cellStyle name="Porcentual 2 2" xfId="113"/>
    <cellStyle name="Salida" xfId="114"/>
    <cellStyle name="Texto de advertencia" xfId="115"/>
    <cellStyle name="Texto explicativo" xfId="116"/>
    <cellStyle name="Title" xfId="117"/>
    <cellStyle name="Título" xfId="118"/>
    <cellStyle name="Título 1" xfId="119"/>
    <cellStyle name="Título 2" xfId="120"/>
    <cellStyle name="Título 3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1495425</xdr:colOff>
      <xdr:row>2</xdr:row>
      <xdr:rowOff>0</xdr:rowOff>
    </xdr:to>
    <xdr:pic>
      <xdr:nvPicPr>
        <xdr:cNvPr id="1" name="1 Imagen" descr="nuevo logotipo jumapag.JPG"/>
        <xdr:cNvPicPr preferRelativeResize="1">
          <a:picLocks noChangeAspect="1"/>
        </xdr:cNvPicPr>
      </xdr:nvPicPr>
      <xdr:blipFill>
        <a:blip r:embed="rId1"/>
        <a:srcRect t="8384" b="35279"/>
        <a:stretch>
          <a:fillRect/>
        </a:stretch>
      </xdr:blipFill>
      <xdr:spPr>
        <a:xfrm>
          <a:off x="28575" y="0"/>
          <a:ext cx="1952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2</xdr:col>
      <xdr:colOff>552450</xdr:colOff>
      <xdr:row>5</xdr:row>
      <xdr:rowOff>47625</xdr:rowOff>
    </xdr:to>
    <xdr:pic>
      <xdr:nvPicPr>
        <xdr:cNvPr id="1" name="Picture 1" descr="Nuevo Logo Jumap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B61" sqref="B61"/>
    </sheetView>
  </sheetViews>
  <sheetFormatPr defaultColWidth="11.421875" defaultRowHeight="15"/>
  <cols>
    <col min="1" max="1" width="7.28125" style="17" customWidth="1"/>
    <col min="2" max="2" width="52.28125" style="14" customWidth="1"/>
    <col min="3" max="3" width="6.00390625" style="17" customWidth="1"/>
    <col min="4" max="4" width="8.57421875" style="14" customWidth="1"/>
    <col min="5" max="5" width="9.8515625" style="14" customWidth="1"/>
    <col min="6" max="6" width="11.140625" style="14" customWidth="1"/>
    <col min="7" max="16384" width="11.421875" style="14" customWidth="1"/>
  </cols>
  <sheetData>
    <row r="1" spans="1:6" s="2" customFormat="1" ht="5.25" customHeight="1">
      <c r="A1" s="1"/>
      <c r="C1" s="1"/>
      <c r="D1" s="3"/>
      <c r="E1" s="3"/>
      <c r="F1" s="3"/>
    </row>
    <row r="2" spans="1:6" s="2" customFormat="1" ht="39.75" customHeight="1">
      <c r="A2" s="1"/>
      <c r="C2" s="1"/>
      <c r="D2" s="3"/>
      <c r="E2" s="3"/>
      <c r="F2" s="4"/>
    </row>
    <row r="3" spans="1:6" s="2" customFormat="1" ht="3.75" customHeight="1">
      <c r="A3" s="1"/>
      <c r="C3" s="1"/>
      <c r="D3" s="3"/>
      <c r="E3" s="3"/>
      <c r="F3" s="3"/>
    </row>
    <row r="4" spans="1:6" s="2" customFormat="1" ht="12.75">
      <c r="A4" s="83" t="s">
        <v>0</v>
      </c>
      <c r="B4" s="84"/>
      <c r="C4" s="84"/>
      <c r="D4" s="84"/>
      <c r="E4" s="84"/>
      <c r="F4" s="85"/>
    </row>
    <row r="5" spans="1:6" s="8" customFormat="1" ht="12.75" customHeight="1">
      <c r="A5" s="5" t="s">
        <v>1</v>
      </c>
      <c r="B5" s="6" t="s">
        <v>2</v>
      </c>
      <c r="C5" s="5" t="s">
        <v>3</v>
      </c>
      <c r="D5" s="7" t="s">
        <v>4</v>
      </c>
      <c r="E5" s="7" t="s">
        <v>5</v>
      </c>
      <c r="F5" s="7" t="s">
        <v>6</v>
      </c>
    </row>
    <row r="6" spans="1:6" s="11" customFormat="1" ht="71.25" customHeight="1">
      <c r="A6" s="16"/>
      <c r="B6" s="22" t="s">
        <v>81</v>
      </c>
      <c r="C6" s="16"/>
      <c r="D6" s="9"/>
      <c r="E6" s="9"/>
      <c r="F6" s="10">
        <v>1788970.46</v>
      </c>
    </row>
    <row r="7" spans="1:6" s="21" customFormat="1" ht="15" customHeight="1">
      <c r="A7" s="19"/>
      <c r="B7" s="23" t="s">
        <v>23</v>
      </c>
      <c r="C7" s="19"/>
      <c r="D7" s="20"/>
      <c r="E7" s="20"/>
      <c r="F7" s="20"/>
    </row>
    <row r="8" spans="1:6" ht="34.5" customHeight="1">
      <c r="A8" s="12">
        <v>1.1</v>
      </c>
      <c r="B8" s="24" t="s">
        <v>13</v>
      </c>
      <c r="C8" s="12" t="s">
        <v>7</v>
      </c>
      <c r="D8" s="13">
        <v>385</v>
      </c>
      <c r="E8" s="13"/>
      <c r="F8" s="13"/>
    </row>
    <row r="9" spans="1:6" ht="22.5" customHeight="1">
      <c r="A9" s="12">
        <v>1.2</v>
      </c>
      <c r="B9" s="24" t="s">
        <v>14</v>
      </c>
      <c r="C9" s="12" t="s">
        <v>8</v>
      </c>
      <c r="D9" s="13">
        <v>654.7</v>
      </c>
      <c r="E9" s="13"/>
      <c r="F9" s="13"/>
    </row>
    <row r="10" spans="1:6" ht="21.75" customHeight="1">
      <c r="A10" s="12">
        <v>1.3</v>
      </c>
      <c r="B10" s="24" t="s">
        <v>55</v>
      </c>
      <c r="C10" s="12" t="s">
        <v>8</v>
      </c>
      <c r="D10" s="13">
        <v>591.62</v>
      </c>
      <c r="E10" s="13"/>
      <c r="F10" s="13"/>
    </row>
    <row r="11" spans="1:6" ht="21.75" customHeight="1">
      <c r="A11" s="12">
        <v>1.4</v>
      </c>
      <c r="B11" s="24" t="s">
        <v>62</v>
      </c>
      <c r="C11" s="12" t="s">
        <v>8</v>
      </c>
      <c r="D11" s="13">
        <v>690.43</v>
      </c>
      <c r="E11" s="13"/>
      <c r="F11" s="13"/>
    </row>
    <row r="12" spans="1:6" ht="21.75" customHeight="1">
      <c r="A12" s="12">
        <v>1.5</v>
      </c>
      <c r="B12" s="24" t="s">
        <v>47</v>
      </c>
      <c r="C12" s="12" t="s">
        <v>8</v>
      </c>
      <c r="D12" s="13">
        <v>65.47</v>
      </c>
      <c r="E12" s="13"/>
      <c r="F12" s="13"/>
    </row>
    <row r="13" spans="1:6" ht="34.5" customHeight="1">
      <c r="A13" s="12">
        <v>1.6</v>
      </c>
      <c r="B13" s="24" t="s">
        <v>48</v>
      </c>
      <c r="C13" s="12" t="s">
        <v>8</v>
      </c>
      <c r="D13" s="13">
        <v>401.59</v>
      </c>
      <c r="E13" s="13"/>
      <c r="F13" s="13"/>
    </row>
    <row r="14" spans="1:6" ht="34.5" customHeight="1">
      <c r="A14" s="12">
        <v>1.7</v>
      </c>
      <c r="B14" s="24" t="s">
        <v>56</v>
      </c>
      <c r="C14" s="12" t="s">
        <v>8</v>
      </c>
      <c r="D14" s="13">
        <v>654.7</v>
      </c>
      <c r="E14" s="13"/>
      <c r="F14" s="13"/>
    </row>
    <row r="15" spans="1:6" ht="21.75" customHeight="1">
      <c r="A15" s="79">
        <v>1.8</v>
      </c>
      <c r="B15" s="24" t="s">
        <v>63</v>
      </c>
      <c r="C15" s="12" t="s">
        <v>8</v>
      </c>
      <c r="D15" s="13">
        <v>803.63</v>
      </c>
      <c r="E15" s="13"/>
      <c r="F15" s="13"/>
    </row>
    <row r="16" spans="1:6" ht="22.5" customHeight="1">
      <c r="A16" s="12">
        <v>1.9</v>
      </c>
      <c r="B16" s="24" t="s">
        <v>15</v>
      </c>
      <c r="C16" s="12" t="s">
        <v>8</v>
      </c>
      <c r="D16" s="13">
        <v>1240.69</v>
      </c>
      <c r="E16" s="13"/>
      <c r="F16" s="13"/>
    </row>
    <row r="17" spans="1:6" ht="22.5" customHeight="1">
      <c r="A17" s="15">
        <v>1.1</v>
      </c>
      <c r="B17" s="24" t="s">
        <v>64</v>
      </c>
      <c r="C17" s="12" t="s">
        <v>9</v>
      </c>
      <c r="D17" s="13">
        <v>44664.7</v>
      </c>
      <c r="E17" s="13"/>
      <c r="F17" s="13"/>
    </row>
    <row r="18" spans="1:6" ht="11.25" customHeight="1">
      <c r="A18" s="12">
        <v>1.11</v>
      </c>
      <c r="B18" s="24" t="s">
        <v>65</v>
      </c>
      <c r="C18" s="12" t="s">
        <v>61</v>
      </c>
      <c r="D18" s="13">
        <v>856</v>
      </c>
      <c r="E18" s="13"/>
      <c r="F18" s="13"/>
    </row>
    <row r="19" spans="1:6" ht="11.25" customHeight="1">
      <c r="A19" s="12">
        <v>1.12</v>
      </c>
      <c r="B19" s="24" t="s">
        <v>16</v>
      </c>
      <c r="C19" s="12" t="s">
        <v>10</v>
      </c>
      <c r="D19" s="13">
        <v>80</v>
      </c>
      <c r="E19" s="13"/>
      <c r="F19" s="13"/>
    </row>
    <row r="20" spans="1:6" ht="22.5" customHeight="1">
      <c r="A20" s="12">
        <v>1.13</v>
      </c>
      <c r="B20" s="24" t="s">
        <v>24</v>
      </c>
      <c r="C20" s="12" t="s">
        <v>8</v>
      </c>
      <c r="D20" s="13">
        <v>1240.69</v>
      </c>
      <c r="E20" s="13"/>
      <c r="F20" s="13"/>
    </row>
    <row r="21" spans="1:6" ht="22.5" customHeight="1">
      <c r="A21" s="12">
        <v>1.14</v>
      </c>
      <c r="B21" s="24" t="s">
        <v>66</v>
      </c>
      <c r="C21" s="12" t="s">
        <v>61</v>
      </c>
      <c r="D21" s="13">
        <v>60</v>
      </c>
      <c r="E21" s="13"/>
      <c r="F21" s="13"/>
    </row>
    <row r="22" spans="1:6" ht="34.5" customHeight="1">
      <c r="A22" s="15">
        <v>1.15</v>
      </c>
      <c r="B22" s="24" t="s">
        <v>67</v>
      </c>
      <c r="C22" s="12" t="s">
        <v>61</v>
      </c>
      <c r="D22" s="13">
        <v>60</v>
      </c>
      <c r="E22" s="13"/>
      <c r="F22" s="13"/>
    </row>
    <row r="23" spans="1:6" ht="45.75" customHeight="1">
      <c r="A23" s="15">
        <v>1.16</v>
      </c>
      <c r="B23" s="24" t="s">
        <v>68</v>
      </c>
      <c r="C23" s="12" t="s">
        <v>61</v>
      </c>
      <c r="D23" s="13">
        <v>60</v>
      </c>
      <c r="E23" s="13"/>
      <c r="F23" s="13"/>
    </row>
    <row r="24" spans="1:6" ht="80.25" customHeight="1">
      <c r="A24" s="15">
        <v>1.17</v>
      </c>
      <c r="B24" s="24" t="s">
        <v>69</v>
      </c>
      <c r="C24" s="12" t="s">
        <v>61</v>
      </c>
      <c r="D24" s="13">
        <v>60</v>
      </c>
      <c r="E24" s="13"/>
      <c r="F24" s="13"/>
    </row>
    <row r="25" spans="1:6" ht="24" customHeight="1">
      <c r="A25" s="15">
        <v>1.18</v>
      </c>
      <c r="B25" s="24" t="s">
        <v>53</v>
      </c>
      <c r="C25" s="12" t="s">
        <v>52</v>
      </c>
      <c r="D25" s="13">
        <v>30</v>
      </c>
      <c r="E25" s="13"/>
      <c r="F25" s="13"/>
    </row>
    <row r="26" spans="1:6" s="21" customFormat="1" ht="15" customHeight="1">
      <c r="A26" s="19"/>
      <c r="B26" s="23" t="s">
        <v>17</v>
      </c>
      <c r="C26" s="19"/>
      <c r="D26" s="20"/>
      <c r="E26" s="20"/>
      <c r="F26" s="20"/>
    </row>
    <row r="27" spans="1:6" ht="12" customHeight="1">
      <c r="A27" s="12">
        <v>2.1</v>
      </c>
      <c r="B27" s="24" t="s">
        <v>70</v>
      </c>
      <c r="C27" s="12" t="s">
        <v>7</v>
      </c>
      <c r="D27" s="13">
        <v>214</v>
      </c>
      <c r="E27" s="13"/>
      <c r="F27" s="13"/>
    </row>
    <row r="28" spans="1:6" ht="22.5" customHeight="1">
      <c r="A28" s="12">
        <v>2.2</v>
      </c>
      <c r="B28" s="24" t="s">
        <v>71</v>
      </c>
      <c r="C28" s="12" t="s">
        <v>7</v>
      </c>
      <c r="D28" s="13">
        <v>214</v>
      </c>
      <c r="E28" s="13"/>
      <c r="F28" s="13"/>
    </row>
    <row r="29" spans="1:6" ht="12" customHeight="1">
      <c r="A29" s="12">
        <v>2.3</v>
      </c>
      <c r="B29" s="24" t="s">
        <v>72</v>
      </c>
      <c r="C29" s="12" t="s">
        <v>7</v>
      </c>
      <c r="D29" s="13">
        <v>171</v>
      </c>
      <c r="E29" s="13"/>
      <c r="F29" s="13"/>
    </row>
    <row r="30" spans="1:6" ht="12" customHeight="1">
      <c r="A30" s="12">
        <v>2.4</v>
      </c>
      <c r="B30" s="24" t="s">
        <v>73</v>
      </c>
      <c r="C30" s="12" t="s">
        <v>7</v>
      </c>
      <c r="D30" s="13">
        <v>171</v>
      </c>
      <c r="E30" s="13"/>
      <c r="F30" s="13"/>
    </row>
    <row r="31" spans="1:6" s="21" customFormat="1" ht="15" customHeight="1">
      <c r="A31" s="19"/>
      <c r="B31" s="23" t="s">
        <v>18</v>
      </c>
      <c r="C31" s="19"/>
      <c r="D31" s="20"/>
      <c r="E31" s="20"/>
      <c r="F31" s="20"/>
    </row>
    <row r="32" spans="1:6" ht="78" customHeight="1">
      <c r="A32" s="12">
        <v>3.1</v>
      </c>
      <c r="B32" s="24" t="s">
        <v>74</v>
      </c>
      <c r="C32" s="12" t="s">
        <v>11</v>
      </c>
      <c r="D32" s="13">
        <v>4</v>
      </c>
      <c r="E32" s="13"/>
      <c r="F32" s="13"/>
    </row>
    <row r="33" spans="1:6" ht="21.75" customHeight="1">
      <c r="A33" s="12">
        <v>3.2</v>
      </c>
      <c r="B33" s="24" t="s">
        <v>50</v>
      </c>
      <c r="C33" s="12" t="s">
        <v>11</v>
      </c>
      <c r="D33" s="13">
        <v>6</v>
      </c>
      <c r="E33" s="13"/>
      <c r="F33" s="13"/>
    </row>
    <row r="34" spans="1:6" ht="12.75" customHeight="1">
      <c r="A34" s="12">
        <v>3.3</v>
      </c>
      <c r="B34" s="24" t="s">
        <v>75</v>
      </c>
      <c r="C34" s="12" t="s">
        <v>11</v>
      </c>
      <c r="D34" s="13">
        <v>2</v>
      </c>
      <c r="E34" s="13"/>
      <c r="F34" s="13"/>
    </row>
    <row r="35" spans="1:6" ht="23.25" customHeight="1">
      <c r="A35" s="12">
        <v>3.4</v>
      </c>
      <c r="B35" s="24" t="s">
        <v>19</v>
      </c>
      <c r="C35" s="12" t="s">
        <v>11</v>
      </c>
      <c r="D35" s="13">
        <v>10</v>
      </c>
      <c r="E35" s="13"/>
      <c r="F35" s="13"/>
    </row>
    <row r="36" spans="1:6" s="21" customFormat="1" ht="15" customHeight="1">
      <c r="A36" s="19"/>
      <c r="B36" s="23" t="s">
        <v>57</v>
      </c>
      <c r="C36" s="19"/>
      <c r="D36" s="20"/>
      <c r="E36" s="20"/>
      <c r="F36" s="20"/>
    </row>
    <row r="37" spans="1:6" ht="35.25" customHeight="1">
      <c r="A37" s="12">
        <v>4.1</v>
      </c>
      <c r="B37" s="24" t="s">
        <v>20</v>
      </c>
      <c r="C37" s="12" t="s">
        <v>7</v>
      </c>
      <c r="D37" s="13">
        <v>120</v>
      </c>
      <c r="E37" s="13"/>
      <c r="F37" s="13"/>
    </row>
    <row r="38" spans="1:6" ht="23.25" customHeight="1">
      <c r="A38" s="12">
        <v>4.2</v>
      </c>
      <c r="B38" s="24" t="s">
        <v>21</v>
      </c>
      <c r="C38" s="12" t="s">
        <v>7</v>
      </c>
      <c r="D38" s="13">
        <v>120</v>
      </c>
      <c r="E38" s="13"/>
      <c r="F38" s="13"/>
    </row>
    <row r="39" spans="1:6" ht="33.75" customHeight="1">
      <c r="A39" s="12">
        <v>4.3</v>
      </c>
      <c r="B39" s="24" t="s">
        <v>76</v>
      </c>
      <c r="C39" s="12" t="s">
        <v>12</v>
      </c>
      <c r="D39" s="13">
        <v>11</v>
      </c>
      <c r="E39" s="13"/>
      <c r="F39" s="13"/>
    </row>
    <row r="40" spans="1:6" ht="23.25" customHeight="1">
      <c r="A40" s="12">
        <v>4.4</v>
      </c>
      <c r="B40" s="24" t="s">
        <v>19</v>
      </c>
      <c r="C40" s="12" t="s">
        <v>11</v>
      </c>
      <c r="D40" s="13">
        <v>1</v>
      </c>
      <c r="E40" s="13"/>
      <c r="F40" s="13"/>
    </row>
    <row r="41" spans="1:6" ht="67.5" customHeight="1">
      <c r="A41" s="12">
        <v>4.5</v>
      </c>
      <c r="B41" s="24" t="s">
        <v>49</v>
      </c>
      <c r="C41" s="12" t="s">
        <v>12</v>
      </c>
      <c r="D41" s="13">
        <v>11</v>
      </c>
      <c r="E41" s="13"/>
      <c r="F41" s="13"/>
    </row>
    <row r="42" spans="1:6" ht="33.75" customHeight="1">
      <c r="A42" s="12">
        <v>4.6</v>
      </c>
      <c r="B42" s="25" t="s">
        <v>58</v>
      </c>
      <c r="C42" s="12" t="s">
        <v>12</v>
      </c>
      <c r="D42" s="13">
        <v>9</v>
      </c>
      <c r="E42" s="13"/>
      <c r="F42" s="13"/>
    </row>
    <row r="43" spans="1:6" ht="6" customHeight="1">
      <c r="A43" s="12"/>
      <c r="B43" s="25"/>
      <c r="C43" s="12"/>
      <c r="D43" s="13"/>
      <c r="E43" s="13"/>
      <c r="F43" s="13"/>
    </row>
  </sheetData>
  <sheetProtection/>
  <mergeCells count="1">
    <mergeCell ref="A4:F4"/>
  </mergeCells>
  <printOptions/>
  <pageMargins left="0.56" right="0.32" top="0.24" bottom="0.42" header="0.25" footer="0.21"/>
  <pageSetup orientation="portrait" r:id="rId2"/>
  <headerFooter>
    <oddFooter>&amp;C&amp;P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="75" zoomScaleNormal="75" zoomScalePageLayoutView="0" workbookViewId="0" topLeftCell="A1">
      <selection activeCell="B11" sqref="B11"/>
    </sheetView>
  </sheetViews>
  <sheetFormatPr defaultColWidth="11.421875" defaultRowHeight="15"/>
  <cols>
    <col min="1" max="1" width="1.421875" style="29" customWidth="1"/>
    <col min="2" max="2" width="4.28125" style="29" customWidth="1"/>
    <col min="3" max="3" width="11.421875" style="29" customWidth="1"/>
    <col min="4" max="4" width="14.8515625" style="29" customWidth="1"/>
    <col min="5" max="5" width="11.421875" style="29" customWidth="1"/>
    <col min="6" max="6" width="24.00390625" style="29" customWidth="1"/>
    <col min="7" max="7" width="9.57421875" style="29" customWidth="1"/>
    <col min="8" max="8" width="8.8515625" style="29" customWidth="1"/>
    <col min="9" max="9" width="15.57421875" style="29" customWidth="1"/>
    <col min="10" max="10" width="18.140625" style="29" customWidth="1"/>
    <col min="11" max="11" width="2.421875" style="29" customWidth="1"/>
    <col min="12" max="12" width="1.57421875" style="29" customWidth="1"/>
    <col min="13" max="13" width="14.00390625" style="29" bestFit="1" customWidth="1"/>
    <col min="14" max="15" width="11.7109375" style="29" bestFit="1" customWidth="1"/>
    <col min="16" max="16384" width="11.421875" style="29" customWidth="1"/>
  </cols>
  <sheetData>
    <row r="1" spans="1:12" ht="13.5" thickTop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2" ht="12.75" customHeight="1">
      <c r="A2" s="30"/>
      <c r="B2" s="31"/>
      <c r="C2" s="31"/>
      <c r="D2" s="105" t="s">
        <v>25</v>
      </c>
      <c r="E2" s="105"/>
      <c r="F2" s="105"/>
      <c r="G2" s="105"/>
      <c r="H2" s="105"/>
      <c r="I2" s="105"/>
      <c r="J2" s="32"/>
      <c r="K2" s="32"/>
      <c r="L2" s="33"/>
    </row>
    <row r="3" spans="1:12" ht="12.75" customHeight="1">
      <c r="A3" s="30"/>
      <c r="B3" s="31"/>
      <c r="C3" s="31"/>
      <c r="D3" s="105"/>
      <c r="E3" s="105"/>
      <c r="F3" s="105"/>
      <c r="G3" s="105"/>
      <c r="H3" s="105"/>
      <c r="I3" s="105"/>
      <c r="J3" s="32"/>
      <c r="K3" s="32"/>
      <c r="L3" s="33"/>
    </row>
    <row r="4" spans="1:12" ht="12.75" customHeight="1">
      <c r="A4" s="30"/>
      <c r="B4" s="31"/>
      <c r="C4" s="31"/>
      <c r="D4" s="105"/>
      <c r="E4" s="105"/>
      <c r="F4" s="105"/>
      <c r="G4" s="105"/>
      <c r="H4" s="105"/>
      <c r="I4" s="105"/>
      <c r="J4" s="32"/>
      <c r="K4" s="32"/>
      <c r="L4" s="33"/>
    </row>
    <row r="5" spans="1:12" ht="12.75" customHeight="1">
      <c r="A5" s="30"/>
      <c r="B5" s="31"/>
      <c r="C5" s="31"/>
      <c r="D5" s="105"/>
      <c r="E5" s="105"/>
      <c r="F5" s="105"/>
      <c r="G5" s="105"/>
      <c r="H5" s="105"/>
      <c r="I5" s="105"/>
      <c r="J5" s="32"/>
      <c r="K5" s="32"/>
      <c r="L5" s="33"/>
    </row>
    <row r="6" spans="1:12" ht="18.75" customHeight="1" thickBot="1">
      <c r="A6" s="34"/>
      <c r="B6" s="35"/>
      <c r="C6" s="35"/>
      <c r="D6" s="35"/>
      <c r="E6" s="35"/>
      <c r="F6" s="35"/>
      <c r="G6" s="35"/>
      <c r="H6" s="35"/>
      <c r="I6" s="35"/>
      <c r="J6" s="106"/>
      <c r="K6" s="106"/>
      <c r="L6" s="107"/>
    </row>
    <row r="7" ht="8.25" customHeight="1" thickBot="1" thickTop="1"/>
    <row r="8" spans="1:12" ht="18.75" customHeight="1">
      <c r="A8" s="108" t="s">
        <v>77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1:12" ht="18.75" customHeight="1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3"/>
    </row>
    <row r="10" spans="1:12" ht="18.75" customHeight="1" thickBo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</row>
    <row r="11" spans="1:12" ht="17.25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2" ht="18.75">
      <c r="A12" s="39" t="s">
        <v>26</v>
      </c>
      <c r="B12" s="40"/>
      <c r="C12" s="41"/>
      <c r="D12" s="42" t="s">
        <v>59</v>
      </c>
      <c r="E12" s="43"/>
      <c r="F12" s="43"/>
      <c r="G12" s="43"/>
      <c r="H12" s="43"/>
      <c r="I12" s="43"/>
      <c r="J12" s="43"/>
      <c r="K12" s="31"/>
      <c r="L12" s="44"/>
    </row>
    <row r="13" spans="1:12" ht="12.75" customHeight="1">
      <c r="A13" s="45"/>
      <c r="B13" s="42"/>
      <c r="C13" s="41"/>
      <c r="D13" s="42"/>
      <c r="E13" s="31"/>
      <c r="F13" s="31"/>
      <c r="G13" s="31"/>
      <c r="H13" s="31"/>
      <c r="I13" s="31"/>
      <c r="J13" s="31"/>
      <c r="K13" s="31"/>
      <c r="L13" s="44"/>
    </row>
    <row r="14" spans="1:12" ht="18.75">
      <c r="A14" s="39" t="s">
        <v>27</v>
      </c>
      <c r="B14" s="40"/>
      <c r="C14" s="41"/>
      <c r="D14" s="41"/>
      <c r="E14" s="31"/>
      <c r="F14" s="31"/>
      <c r="G14" s="31"/>
      <c r="H14" s="31"/>
      <c r="I14" s="31"/>
      <c r="J14" s="31"/>
      <c r="K14" s="31"/>
      <c r="L14" s="44"/>
    </row>
    <row r="15" spans="1:12" ht="7.5" customHeight="1">
      <c r="A15" s="46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44"/>
    </row>
    <row r="16" spans="1:12" ht="15">
      <c r="A16" s="117" t="s">
        <v>28</v>
      </c>
      <c r="B16" s="118"/>
      <c r="C16" s="118"/>
      <c r="D16" s="118"/>
      <c r="E16" s="118"/>
      <c r="F16" s="118"/>
      <c r="G16" s="118" t="s">
        <v>29</v>
      </c>
      <c r="H16" s="118"/>
      <c r="I16" s="47" t="s">
        <v>30</v>
      </c>
      <c r="J16" s="118" t="s">
        <v>31</v>
      </c>
      <c r="K16" s="118"/>
      <c r="L16" s="44"/>
    </row>
    <row r="17" spans="1:12" ht="15">
      <c r="A17" s="4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4"/>
    </row>
    <row r="18" spans="1:15" s="53" customFormat="1" ht="24.75" customHeight="1">
      <c r="A18" s="49"/>
      <c r="B18" s="50" t="s">
        <v>32</v>
      </c>
      <c r="C18" s="96" t="s">
        <v>33</v>
      </c>
      <c r="D18" s="96"/>
      <c r="E18" s="96"/>
      <c r="F18" s="96"/>
      <c r="G18" s="100"/>
      <c r="H18" s="100"/>
      <c r="I18" s="50"/>
      <c r="J18" s="51">
        <f>PR2720!F7*1.16</f>
        <v>0</v>
      </c>
      <c r="K18" s="51"/>
      <c r="L18" s="52"/>
      <c r="M18" s="80"/>
      <c r="N18" s="54"/>
      <c r="O18" s="55"/>
    </row>
    <row r="19" spans="1:15" ht="50.25" customHeight="1">
      <c r="A19" s="56"/>
      <c r="B19" s="57"/>
      <c r="C19" s="90" t="s">
        <v>34</v>
      </c>
      <c r="D19" s="90"/>
      <c r="E19" s="90"/>
      <c r="F19" s="90"/>
      <c r="G19" s="91">
        <f>PR2720!D8</f>
        <v>385</v>
      </c>
      <c r="H19" s="91"/>
      <c r="I19" s="57" t="s">
        <v>7</v>
      </c>
      <c r="J19" s="58"/>
      <c r="K19" s="59"/>
      <c r="L19" s="44"/>
      <c r="M19" s="80"/>
      <c r="N19" s="60"/>
      <c r="O19" s="61"/>
    </row>
    <row r="20" spans="1:15" ht="12" customHeight="1">
      <c r="A20" s="56"/>
      <c r="B20" s="57"/>
      <c r="C20" s="92"/>
      <c r="D20" s="92"/>
      <c r="E20" s="92"/>
      <c r="F20" s="92"/>
      <c r="G20" s="101"/>
      <c r="H20" s="101"/>
      <c r="I20" s="57"/>
      <c r="J20" s="91"/>
      <c r="K20" s="91"/>
      <c r="L20" s="44"/>
      <c r="M20" s="80"/>
      <c r="N20" s="60"/>
      <c r="O20" s="61"/>
    </row>
    <row r="21" spans="1:15" s="53" customFormat="1" ht="24.75" customHeight="1">
      <c r="A21" s="49"/>
      <c r="B21" s="50" t="s">
        <v>35</v>
      </c>
      <c r="C21" s="96" t="s">
        <v>36</v>
      </c>
      <c r="D21" s="96"/>
      <c r="E21" s="96"/>
      <c r="F21" s="96"/>
      <c r="G21" s="100"/>
      <c r="H21" s="100"/>
      <c r="I21" s="50"/>
      <c r="J21" s="51">
        <f>PR2720!F26*1.16</f>
        <v>0</v>
      </c>
      <c r="K21" s="51"/>
      <c r="L21" s="52"/>
      <c r="M21" s="80"/>
      <c r="N21" s="54"/>
      <c r="O21" s="55"/>
    </row>
    <row r="22" spans="1:15" ht="19.5" customHeight="1">
      <c r="A22" s="56"/>
      <c r="B22" s="57"/>
      <c r="C22" s="90" t="s">
        <v>78</v>
      </c>
      <c r="D22" s="90"/>
      <c r="E22" s="90"/>
      <c r="F22" s="90"/>
      <c r="G22" s="91">
        <v>214</v>
      </c>
      <c r="H22" s="91"/>
      <c r="I22" s="57" t="s">
        <v>7</v>
      </c>
      <c r="J22" s="58"/>
      <c r="K22" s="62"/>
      <c r="L22" s="44"/>
      <c r="M22" s="80"/>
      <c r="N22" s="60"/>
      <c r="O22" s="61"/>
    </row>
    <row r="23" spans="1:15" ht="19.5" customHeight="1">
      <c r="A23" s="56"/>
      <c r="B23" s="57"/>
      <c r="C23" s="90" t="s">
        <v>79</v>
      </c>
      <c r="D23" s="90"/>
      <c r="E23" s="90"/>
      <c r="F23" s="90"/>
      <c r="G23" s="91">
        <v>171</v>
      </c>
      <c r="H23" s="91"/>
      <c r="I23" s="57" t="s">
        <v>7</v>
      </c>
      <c r="J23" s="58"/>
      <c r="K23" s="62"/>
      <c r="L23" s="44"/>
      <c r="M23" s="80"/>
      <c r="N23" s="60"/>
      <c r="O23" s="61"/>
    </row>
    <row r="24" spans="1:15" ht="12" customHeight="1">
      <c r="A24" s="56"/>
      <c r="B24" s="57"/>
      <c r="C24" s="92"/>
      <c r="D24" s="92"/>
      <c r="E24" s="92"/>
      <c r="F24" s="92"/>
      <c r="G24" s="101"/>
      <c r="H24" s="101"/>
      <c r="I24" s="57"/>
      <c r="J24" s="91"/>
      <c r="K24" s="91"/>
      <c r="L24" s="44"/>
      <c r="M24" s="80"/>
      <c r="N24" s="60"/>
      <c r="O24" s="61"/>
    </row>
    <row r="25" spans="1:15" s="53" customFormat="1" ht="24.75" customHeight="1">
      <c r="A25" s="49"/>
      <c r="B25" s="50" t="s">
        <v>37</v>
      </c>
      <c r="C25" s="96" t="s">
        <v>44</v>
      </c>
      <c r="D25" s="96"/>
      <c r="E25" s="96"/>
      <c r="F25" s="96"/>
      <c r="G25" s="100"/>
      <c r="H25" s="100"/>
      <c r="I25" s="50"/>
      <c r="J25" s="51">
        <f>PR2720!F31*1.16</f>
        <v>0</v>
      </c>
      <c r="K25" s="51"/>
      <c r="L25" s="52"/>
      <c r="M25" s="80"/>
      <c r="N25" s="54"/>
      <c r="O25" s="55"/>
    </row>
    <row r="26" spans="1:15" ht="19.5" customHeight="1">
      <c r="A26" s="56"/>
      <c r="B26" s="57"/>
      <c r="C26" s="90" t="s">
        <v>54</v>
      </c>
      <c r="D26" s="90"/>
      <c r="E26" s="90"/>
      <c r="F26" s="90"/>
      <c r="G26" s="91">
        <v>4</v>
      </c>
      <c r="H26" s="91"/>
      <c r="I26" s="57" t="s">
        <v>40</v>
      </c>
      <c r="J26" s="58"/>
      <c r="K26" s="62"/>
      <c r="L26" s="44"/>
      <c r="M26" s="80"/>
      <c r="N26" s="60"/>
      <c r="O26" s="61"/>
    </row>
    <row r="27" spans="1:15" ht="19.5" customHeight="1">
      <c r="A27" s="56"/>
      <c r="B27" s="57"/>
      <c r="C27" s="90" t="s">
        <v>80</v>
      </c>
      <c r="D27" s="90"/>
      <c r="E27" s="90"/>
      <c r="F27" s="90"/>
      <c r="G27" s="91">
        <v>8</v>
      </c>
      <c r="H27" s="91"/>
      <c r="I27" s="57" t="s">
        <v>40</v>
      </c>
      <c r="J27" s="58"/>
      <c r="K27" s="62"/>
      <c r="L27" s="44"/>
      <c r="M27" s="80"/>
      <c r="N27" s="60"/>
      <c r="O27" s="61"/>
    </row>
    <row r="28" spans="1:15" ht="19.5" customHeight="1">
      <c r="A28" s="56"/>
      <c r="B28" s="57"/>
      <c r="C28" s="90" t="s">
        <v>45</v>
      </c>
      <c r="D28" s="90"/>
      <c r="E28" s="90"/>
      <c r="F28" s="90"/>
      <c r="G28" s="91">
        <v>10</v>
      </c>
      <c r="H28" s="91"/>
      <c r="I28" s="57" t="s">
        <v>40</v>
      </c>
      <c r="J28" s="58"/>
      <c r="K28" s="62"/>
      <c r="L28" s="44"/>
      <c r="M28" s="80"/>
      <c r="N28" s="60"/>
      <c r="O28" s="61"/>
    </row>
    <row r="29" spans="1:15" ht="12" customHeight="1">
      <c r="A29" s="56"/>
      <c r="B29" s="57"/>
      <c r="C29" s="92"/>
      <c r="D29" s="92"/>
      <c r="E29" s="92"/>
      <c r="F29" s="92"/>
      <c r="G29" s="101"/>
      <c r="H29" s="101"/>
      <c r="I29" s="57"/>
      <c r="J29" s="91"/>
      <c r="K29" s="91"/>
      <c r="L29" s="44"/>
      <c r="M29" s="80"/>
      <c r="N29" s="60"/>
      <c r="O29" s="61"/>
    </row>
    <row r="30" spans="1:15" s="53" customFormat="1" ht="24.75" customHeight="1">
      <c r="A30" s="49"/>
      <c r="B30" s="50" t="s">
        <v>46</v>
      </c>
      <c r="C30" s="96" t="s">
        <v>38</v>
      </c>
      <c r="D30" s="96"/>
      <c r="E30" s="96"/>
      <c r="F30" s="96"/>
      <c r="G30" s="96"/>
      <c r="H30" s="96"/>
      <c r="I30" s="50"/>
      <c r="J30" s="51">
        <f>PR2720!F36*1.16</f>
        <v>0</v>
      </c>
      <c r="K30" s="51"/>
      <c r="L30" s="52"/>
      <c r="M30" s="80"/>
      <c r="N30" s="54"/>
      <c r="O30" s="55"/>
    </row>
    <row r="31" spans="1:15" ht="18.75" customHeight="1">
      <c r="A31" s="56"/>
      <c r="B31" s="57"/>
      <c r="C31" s="90" t="s">
        <v>43</v>
      </c>
      <c r="D31" s="90"/>
      <c r="E31" s="90"/>
      <c r="F31" s="90"/>
      <c r="G31" s="91">
        <v>12</v>
      </c>
      <c r="H31" s="91"/>
      <c r="I31" s="57" t="s">
        <v>7</v>
      </c>
      <c r="J31" s="58"/>
      <c r="K31" s="62"/>
      <c r="L31" s="44"/>
      <c r="N31" s="60"/>
      <c r="O31" s="61"/>
    </row>
    <row r="32" spans="1:15" ht="33.75" customHeight="1">
      <c r="A32" s="56"/>
      <c r="B32" s="57"/>
      <c r="C32" s="90" t="s">
        <v>60</v>
      </c>
      <c r="D32" s="90"/>
      <c r="E32" s="90"/>
      <c r="F32" s="90"/>
      <c r="G32" s="91">
        <v>1</v>
      </c>
      <c r="H32" s="91"/>
      <c r="I32" s="57" t="s">
        <v>11</v>
      </c>
      <c r="J32" s="58"/>
      <c r="K32" s="62"/>
      <c r="L32" s="44"/>
      <c r="M32" s="80"/>
      <c r="N32" s="60"/>
      <c r="O32" s="61"/>
    </row>
    <row r="33" spans="1:15" ht="33.75" customHeight="1">
      <c r="A33" s="56"/>
      <c r="B33" s="57"/>
      <c r="C33" s="90" t="s">
        <v>51</v>
      </c>
      <c r="D33" s="90"/>
      <c r="E33" s="90"/>
      <c r="F33" s="90"/>
      <c r="G33" s="91">
        <v>11</v>
      </c>
      <c r="H33" s="91"/>
      <c r="I33" s="57" t="s">
        <v>11</v>
      </c>
      <c r="J33" s="58"/>
      <c r="K33" s="62"/>
      <c r="L33" s="44"/>
      <c r="M33" s="80"/>
      <c r="N33" s="60"/>
      <c r="O33" s="61"/>
    </row>
    <row r="34" spans="1:15" ht="18" customHeight="1">
      <c r="A34" s="56"/>
      <c r="B34" s="57"/>
      <c r="C34" s="90" t="s">
        <v>39</v>
      </c>
      <c r="D34" s="90"/>
      <c r="E34" s="90"/>
      <c r="F34" s="90"/>
      <c r="G34" s="91">
        <v>9</v>
      </c>
      <c r="H34" s="91"/>
      <c r="I34" s="57" t="s">
        <v>12</v>
      </c>
      <c r="J34" s="58"/>
      <c r="K34" s="62"/>
      <c r="L34" s="44"/>
      <c r="N34" s="60"/>
      <c r="O34" s="61"/>
    </row>
    <row r="35" spans="1:15" ht="12" customHeight="1">
      <c r="A35" s="56"/>
      <c r="B35" s="57"/>
      <c r="C35" s="66"/>
      <c r="D35" s="66"/>
      <c r="E35" s="66"/>
      <c r="F35" s="66"/>
      <c r="G35" s="59"/>
      <c r="H35" s="59"/>
      <c r="I35" s="57"/>
      <c r="J35" s="58"/>
      <c r="K35" s="62"/>
      <c r="L35" s="44"/>
      <c r="N35" s="60"/>
      <c r="O35" s="61"/>
    </row>
    <row r="36" spans="1:12" ht="15.75" customHeight="1">
      <c r="A36" s="63"/>
      <c r="B36" s="64"/>
      <c r="C36" s="65"/>
      <c r="D36" s="65"/>
      <c r="E36" s="65"/>
      <c r="F36" s="65"/>
      <c r="G36" s="97"/>
      <c r="H36" s="97"/>
      <c r="I36" s="64"/>
      <c r="J36" s="97"/>
      <c r="K36" s="97"/>
      <c r="L36" s="44"/>
    </row>
    <row r="37" spans="1:12" ht="15.75" customHeight="1">
      <c r="A37" s="63"/>
      <c r="B37" s="64"/>
      <c r="C37" s="89"/>
      <c r="D37" s="89"/>
      <c r="E37" s="81"/>
      <c r="F37" s="67"/>
      <c r="G37" s="68"/>
      <c r="H37" s="68"/>
      <c r="I37" s="93" t="s">
        <v>41</v>
      </c>
      <c r="J37" s="94"/>
      <c r="K37" s="95"/>
      <c r="L37" s="44"/>
    </row>
    <row r="38" spans="1:12" ht="9" customHeight="1">
      <c r="A38" s="69"/>
      <c r="B38" s="43"/>
      <c r="C38" s="70"/>
      <c r="D38" s="70"/>
      <c r="E38" s="70"/>
      <c r="F38" s="71"/>
      <c r="G38" s="71"/>
      <c r="H38" s="71"/>
      <c r="I38" s="86"/>
      <c r="J38" s="87"/>
      <c r="K38" s="88"/>
      <c r="L38" s="44"/>
    </row>
    <row r="39" spans="1:12" ht="16.5">
      <c r="A39" s="69"/>
      <c r="B39" s="43"/>
      <c r="C39" s="89"/>
      <c r="D39" s="89"/>
      <c r="E39" s="82"/>
      <c r="F39" s="31"/>
      <c r="G39" s="72"/>
      <c r="H39" s="72"/>
      <c r="I39" s="73" t="s">
        <v>22</v>
      </c>
      <c r="J39" s="98">
        <f>J18+J21+J25+J30</f>
        <v>0</v>
      </c>
      <c r="K39" s="99"/>
      <c r="L39" s="44"/>
    </row>
    <row r="40" spans="1:12" ht="15" customHeight="1" thickBot="1">
      <c r="A40" s="74"/>
      <c r="B40" s="75"/>
      <c r="C40" s="103"/>
      <c r="D40" s="103"/>
      <c r="E40" s="104"/>
      <c r="F40" s="104"/>
      <c r="G40" s="104"/>
      <c r="H40" s="104"/>
      <c r="I40" s="76"/>
      <c r="J40" s="75"/>
      <c r="K40" s="75"/>
      <c r="L40" s="77" t="s">
        <v>42</v>
      </c>
    </row>
    <row r="63" spans="3:5" ht="12.75">
      <c r="C63" s="102"/>
      <c r="D63" s="102"/>
      <c r="E63" s="78"/>
    </row>
  </sheetData>
  <sheetProtection/>
  <mergeCells count="52">
    <mergeCell ref="C26:F26"/>
    <mergeCell ref="G26:H26"/>
    <mergeCell ref="C23:F23"/>
    <mergeCell ref="G23:H23"/>
    <mergeCell ref="C22:F22"/>
    <mergeCell ref="G22:H22"/>
    <mergeCell ref="C27:F27"/>
    <mergeCell ref="G27:H27"/>
    <mergeCell ref="C33:F33"/>
    <mergeCell ref="G33:H33"/>
    <mergeCell ref="C28:F28"/>
    <mergeCell ref="G28:H28"/>
    <mergeCell ref="J24:K24"/>
    <mergeCell ref="G25:H25"/>
    <mergeCell ref="J20:K20"/>
    <mergeCell ref="D2:I5"/>
    <mergeCell ref="J6:L6"/>
    <mergeCell ref="A8:L10"/>
    <mergeCell ref="A16:F16"/>
    <mergeCell ref="G16:H16"/>
    <mergeCell ref="J16:K16"/>
    <mergeCell ref="C18:F18"/>
    <mergeCell ref="G18:H18"/>
    <mergeCell ref="C19:F19"/>
    <mergeCell ref="C63:D63"/>
    <mergeCell ref="G19:H19"/>
    <mergeCell ref="C24:F24"/>
    <mergeCell ref="G24:H24"/>
    <mergeCell ref="C20:F20"/>
    <mergeCell ref="G20:H20"/>
    <mergeCell ref="C40:D40"/>
    <mergeCell ref="E40:H40"/>
    <mergeCell ref="J39:K39"/>
    <mergeCell ref="J36:K36"/>
    <mergeCell ref="J29:K29"/>
    <mergeCell ref="C25:F25"/>
    <mergeCell ref="C21:F21"/>
    <mergeCell ref="G21:H21"/>
    <mergeCell ref="G29:H29"/>
    <mergeCell ref="C31:F31"/>
    <mergeCell ref="G31:H31"/>
    <mergeCell ref="C34:F34"/>
    <mergeCell ref="I38:K38"/>
    <mergeCell ref="C39:D39"/>
    <mergeCell ref="C32:F32"/>
    <mergeCell ref="G32:H32"/>
    <mergeCell ref="G34:H34"/>
    <mergeCell ref="C29:F29"/>
    <mergeCell ref="C37:D37"/>
    <mergeCell ref="I37:K37"/>
    <mergeCell ref="C30:H30"/>
    <mergeCell ref="G36:H36"/>
  </mergeCells>
  <printOptions/>
  <pageMargins left="0.41" right="0.2" top="0.46" bottom="0.1968503937007874" header="0.17" footer="0"/>
  <pageSetup horizontalDpi="600" verticalDpi="600" orientation="portrait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B40" sqref="B40"/>
    </sheetView>
  </sheetViews>
  <sheetFormatPr defaultColWidth="11.421875" defaultRowHeight="15"/>
  <cols>
    <col min="1" max="1" width="11.57421875" style="14" bestFit="1" customWidth="1"/>
    <col min="2" max="16384" width="11.421875" style="14" customWidth="1"/>
  </cols>
  <sheetData>
    <row r="1" spans="3:9" ht="11.25">
      <c r="C1" s="18"/>
      <c r="F1" s="18"/>
      <c r="I1" s="18"/>
    </row>
    <row r="2" spans="3:9" ht="11.25">
      <c r="C2" s="18"/>
      <c r="F2" s="18"/>
      <c r="I2" s="18"/>
    </row>
    <row r="3" spans="6:9" ht="11.25">
      <c r="F3" s="18"/>
      <c r="I3" s="18"/>
    </row>
    <row r="4" spans="3:9" ht="11.25">
      <c r="C4" s="18"/>
      <c r="F4" s="18"/>
      <c r="I4" s="18"/>
    </row>
    <row r="5" spans="3:9" ht="11.25">
      <c r="C5" s="18"/>
      <c r="F5" s="18"/>
      <c r="I5" s="18"/>
    </row>
    <row r="6" spans="3:9" ht="11.25">
      <c r="C6" s="18"/>
      <c r="F6" s="18"/>
      <c r="I6" s="18"/>
    </row>
    <row r="7" spans="1:9" ht="11.25">
      <c r="A7" s="17"/>
      <c r="C7" s="18"/>
      <c r="F7" s="18"/>
      <c r="I7" s="18"/>
    </row>
    <row r="8" spans="1:9" ht="11.25">
      <c r="A8" s="17"/>
      <c r="C8" s="18"/>
      <c r="F8" s="18"/>
      <c r="I8" s="18"/>
    </row>
    <row r="9" spans="1:9" ht="11.25">
      <c r="A9" s="17"/>
      <c r="C9" s="18"/>
      <c r="F9" s="18"/>
      <c r="I9" s="18"/>
    </row>
    <row r="10" spans="1:9" ht="11.25">
      <c r="A10" s="17"/>
      <c r="C10" s="18"/>
      <c r="F10" s="18"/>
      <c r="I10" s="18"/>
    </row>
    <row r="11" spans="1:9" ht="11.25">
      <c r="A11" s="17"/>
      <c r="C11" s="18"/>
      <c r="D11" s="18"/>
      <c r="F11" s="18"/>
      <c r="G11" s="18"/>
      <c r="I11" s="18"/>
    </row>
    <row r="12" spans="1:9" ht="11.25">
      <c r="A12" s="17"/>
      <c r="C12" s="18"/>
      <c r="D12" s="18"/>
      <c r="F12" s="18"/>
      <c r="G12" s="18"/>
      <c r="I12" s="18"/>
    </row>
    <row r="13" spans="1:9" ht="11.25">
      <c r="A13" s="17"/>
      <c r="B13" s="18"/>
      <c r="C13" s="18"/>
      <c r="F13" s="18"/>
      <c r="I13" s="18"/>
    </row>
    <row r="14" spans="1:9" ht="11.25">
      <c r="A14" s="17"/>
      <c r="C14" s="18"/>
      <c r="F14" s="18"/>
      <c r="I14" s="18"/>
    </row>
    <row r="15" spans="1:9" ht="11.25">
      <c r="A15" s="17"/>
      <c r="B15" s="18"/>
      <c r="C15" s="18"/>
      <c r="D15" s="18"/>
      <c r="F15" s="18"/>
      <c r="G15" s="18"/>
      <c r="I15" s="18"/>
    </row>
    <row r="16" spans="1:9" ht="11.25">
      <c r="A16" s="17"/>
      <c r="B16" s="18"/>
      <c r="C16" s="18"/>
      <c r="F16" s="18"/>
      <c r="I16" s="18"/>
    </row>
    <row r="17" spans="1:9" ht="11.25">
      <c r="A17" s="17"/>
      <c r="C17" s="18"/>
      <c r="F17" s="18"/>
      <c r="I17" s="18"/>
    </row>
    <row r="18" spans="1:9" ht="11.25">
      <c r="A18" s="17"/>
      <c r="B18" s="18"/>
      <c r="C18" s="18"/>
      <c r="F18" s="18"/>
      <c r="I18" s="18"/>
    </row>
    <row r="19" spans="1:9" ht="11.25">
      <c r="A19" s="17"/>
      <c r="B19" s="18"/>
      <c r="C19" s="18"/>
      <c r="F19" s="18"/>
      <c r="I19" s="18"/>
    </row>
    <row r="20" spans="1:9" ht="11.25">
      <c r="A20" s="17"/>
      <c r="E20" s="18"/>
      <c r="F20" s="18"/>
      <c r="H20" s="18"/>
      <c r="I20" s="18"/>
    </row>
    <row r="21" spans="1:9" ht="11.25">
      <c r="A21" s="17"/>
      <c r="C21" s="18"/>
      <c r="F21" s="18"/>
      <c r="I21" s="18"/>
    </row>
    <row r="22" spans="1:9" ht="11.25">
      <c r="A22" s="17"/>
      <c r="C22" s="18"/>
      <c r="F22" s="18"/>
      <c r="I22" s="18"/>
    </row>
    <row r="23" spans="1:9" ht="11.25">
      <c r="A23" s="17"/>
      <c r="C23" s="18"/>
      <c r="F23" s="18"/>
      <c r="I23" s="18"/>
    </row>
    <row r="24" spans="1:9" ht="11.25">
      <c r="A24" s="17"/>
      <c r="F24" s="18"/>
      <c r="I24" s="18"/>
    </row>
    <row r="25" spans="1:9" ht="11.25">
      <c r="A25" s="17"/>
      <c r="B25" s="18"/>
      <c r="C25" s="18"/>
      <c r="F25" s="18"/>
      <c r="I25" s="18"/>
    </row>
    <row r="26" spans="1:9" ht="11.25">
      <c r="A26" s="17"/>
      <c r="F26" s="18"/>
      <c r="I26" s="18"/>
    </row>
    <row r="27" spans="1:9" ht="11.25">
      <c r="A27" s="17"/>
      <c r="E27" s="18"/>
      <c r="F27" s="18"/>
      <c r="H27" s="18"/>
      <c r="I27" s="18"/>
    </row>
    <row r="28" spans="1:9" ht="11.25">
      <c r="A28" s="17"/>
      <c r="E28" s="18"/>
      <c r="F28" s="18"/>
      <c r="H28" s="18"/>
      <c r="I28" s="18"/>
    </row>
    <row r="29" spans="1:9" ht="11.25">
      <c r="A29" s="17"/>
      <c r="E29" s="18"/>
      <c r="F29" s="18"/>
      <c r="H29" s="18"/>
      <c r="I29" s="18"/>
    </row>
    <row r="30" spans="1:9" ht="11.25">
      <c r="A30" s="17"/>
      <c r="F30" s="18"/>
      <c r="I30" s="18"/>
    </row>
    <row r="31" spans="6:9" ht="11.25">
      <c r="F31" s="18"/>
      <c r="I31" s="18"/>
    </row>
    <row r="32" spans="6:9" ht="11.25">
      <c r="F32" s="18"/>
      <c r="I32" s="18"/>
    </row>
    <row r="33" spans="6:9" ht="11.25">
      <c r="F33" s="18"/>
      <c r="I33" s="18"/>
    </row>
    <row r="34" spans="5:9" ht="11.25">
      <c r="E34" s="18"/>
      <c r="F34" s="18"/>
      <c r="H34" s="18"/>
      <c r="I34" s="18"/>
    </row>
    <row r="36" spans="5:9" ht="11.25">
      <c r="E36" s="18"/>
      <c r="F36" s="18"/>
      <c r="H36" s="18"/>
      <c r="I36" s="18"/>
    </row>
    <row r="37" spans="6:9" ht="11.25">
      <c r="F37" s="18"/>
      <c r="I37" s="18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2020-10-01T01:15:38Z</dcterms:modified>
  <cp:category/>
  <cp:version/>
  <cp:contentType/>
  <cp:contentStatus/>
</cp:coreProperties>
</file>