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quisiciones\ADQUISICIONES 2022\INVITACIONES 2022\INVITACIONES ESTATALES\SSS-IA-010-2022 SERVICIO DE LAVANDERÍA\"/>
    </mc:Choice>
  </mc:AlternateContent>
  <bookViews>
    <workbookView xWindow="0" yWindow="0" windowWidth="24000" windowHeight="9030"/>
  </bookViews>
  <sheets>
    <sheet name="ANEXO II HGC" sheetId="1" r:id="rId1"/>
    <sheet name="ANEXO II H.PSIQ." sheetId="2" r:id="rId2"/>
    <sheet name="ANEXO II INST. SIN DE CANCER" sheetId="3" r:id="rId3"/>
  </sheets>
  <definedNames>
    <definedName name="_xlnm.Print_Area" localSheetId="2">'ANEXO II INST. SIN DE CANCER'!$A$1:$F$32</definedName>
    <definedName name="_xlnm.Print_Titles" localSheetId="1">'ANEXO II H.PSIQ.'!$1:$10</definedName>
    <definedName name="_xlnm.Print_Titles" localSheetId="0">'ANEXO II HGC'!$1:$10</definedName>
    <definedName name="_xlnm.Print_Titles" localSheetId="2">'ANEXO II INST. SIN DE CANCER'!$1:$10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F11" i="2" s="1"/>
  <c r="E28" i="2"/>
  <c r="F28" i="2" s="1"/>
  <c r="E19" i="2"/>
  <c r="F19" i="2" s="1"/>
  <c r="E12" i="3"/>
  <c r="E13" i="3"/>
  <c r="F13" i="3" s="1"/>
  <c r="E14" i="3"/>
  <c r="F14" i="3" s="1"/>
  <c r="E15" i="3"/>
  <c r="F15" i="3" s="1"/>
  <c r="E16" i="3"/>
  <c r="E17" i="3"/>
  <c r="E18" i="3"/>
  <c r="E19" i="3"/>
  <c r="F19" i="3" s="1"/>
  <c r="E20" i="3"/>
  <c r="E21" i="3"/>
  <c r="F21" i="3" s="1"/>
  <c r="E22" i="3"/>
  <c r="F22" i="3" s="1"/>
  <c r="E23" i="3"/>
  <c r="F23" i="3" s="1"/>
  <c r="E24" i="3"/>
  <c r="F24" i="3" s="1"/>
  <c r="E25" i="3"/>
  <c r="F25" i="3" s="1"/>
  <c r="E11" i="3"/>
  <c r="F11" i="3" s="1"/>
  <c r="F12" i="3"/>
  <c r="F16" i="3"/>
  <c r="F17" i="3"/>
  <c r="F18" i="3"/>
  <c r="F20" i="3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11" i="1"/>
  <c r="F11" i="1" s="1"/>
  <c r="E26" i="3" l="1"/>
  <c r="E27" i="3" s="1"/>
  <c r="E28" i="3" s="1"/>
  <c r="F26" i="3"/>
  <c r="F27" i="3" s="1"/>
  <c r="F28" i="3" s="1"/>
  <c r="F39" i="2"/>
  <c r="F40" i="2" s="1"/>
  <c r="F41" i="2" s="1"/>
  <c r="F41" i="1"/>
  <c r="F42" i="1" s="1"/>
  <c r="F43" i="1" s="1"/>
  <c r="E41" i="1"/>
  <c r="E42" i="1" s="1"/>
  <c r="E43" i="1" s="1"/>
</calcChain>
</file>

<file path=xl/sharedStrings.xml><?xml version="1.0" encoding="utf-8"?>
<sst xmlns="http://schemas.openxmlformats.org/spreadsheetml/2006/main" count="130" uniqueCount="94">
  <si>
    <t>TOTAL</t>
  </si>
  <si>
    <t>IVA</t>
  </si>
  <si>
    <t>SUBTOTAL</t>
  </si>
  <si>
    <t>CORTINA AHULADA</t>
  </si>
  <si>
    <t>CORTINA</t>
  </si>
  <si>
    <t>OVEROL</t>
  </si>
  <si>
    <t>FORRO DE COLCHON</t>
  </si>
  <si>
    <t>FUNDA DE ALMOHADA</t>
  </si>
  <si>
    <t>ALMOHADA</t>
  </si>
  <si>
    <t>CHONINO</t>
  </si>
  <si>
    <t>MANTEL</t>
  </si>
  <si>
    <t>COMPRESA</t>
  </si>
  <si>
    <t>FUNDA DE MAYO</t>
  </si>
  <si>
    <t>CAMPO HENDIDO</t>
  </si>
  <si>
    <t>CAMPO DOBLE</t>
  </si>
  <si>
    <t>CAMPO SENCILLO</t>
  </si>
  <si>
    <t>SABANA HENDIDA</t>
  </si>
  <si>
    <t>SABANA SENCILLA</t>
  </si>
  <si>
    <t>COBERTOR</t>
  </si>
  <si>
    <t>FRANELA</t>
  </si>
  <si>
    <t>PANTALON DE CIRUJANO</t>
  </si>
  <si>
    <t>SACO DE CIRUJANO</t>
  </si>
  <si>
    <t>BATA DE TRASLADO</t>
  </si>
  <si>
    <t>BATA PACIENTE</t>
  </si>
  <si>
    <t>SABANA DE CUNA</t>
  </si>
  <si>
    <t>SABANA ESTANDAR</t>
  </si>
  <si>
    <t>NO.</t>
  </si>
  <si>
    <t>DIRECCIÓN ADMINISTRATIVA</t>
  </si>
  <si>
    <t>SERVICIOS DE SALUD DE SINALOA</t>
  </si>
  <si>
    <t>SUBDIRECCIÓN DE RECURSOS MATERIALES</t>
  </si>
  <si>
    <t>CLASIFICACIÓN</t>
  </si>
  <si>
    <t>CALCETINES</t>
  </si>
  <si>
    <t>CALZONCILLOS</t>
  </si>
  <si>
    <t>CAMISA</t>
  </si>
  <si>
    <t>FILIPINA CIRUJANO</t>
  </si>
  <si>
    <t>FUNDA</t>
  </si>
  <si>
    <t>PLAYERA</t>
  </si>
  <si>
    <t>SABANA</t>
  </si>
  <si>
    <t>SUETER</t>
  </si>
  <si>
    <t>TOALLA</t>
  </si>
  <si>
    <t>VESTIDO</t>
  </si>
  <si>
    <t>FALDA</t>
  </si>
  <si>
    <t>BLUSA</t>
  </si>
  <si>
    <t>BATA</t>
  </si>
  <si>
    <t>MANDIL</t>
  </si>
  <si>
    <t>CAMISETA</t>
  </si>
  <si>
    <t>GORRA</t>
  </si>
  <si>
    <t>SUBTOTAL:</t>
  </si>
  <si>
    <t>IVA:</t>
  </si>
  <si>
    <t>TOTAL:</t>
  </si>
  <si>
    <t>DEPARTAMENTO DE ADQUISICIONES</t>
  </si>
  <si>
    <t>INVITACIÓN A CUANDO MENOS TRES PERSONAS PRESENCIAL</t>
  </si>
  <si>
    <t>HOSPITAL GENERAL DE CULIACÁN</t>
  </si>
  <si>
    <t xml:space="preserve">ANEXO II ECONÓMICO </t>
  </si>
  <si>
    <t>SABANA DE PIE</t>
  </si>
  <si>
    <t>SABANA RIÑON</t>
  </si>
  <si>
    <t>PIERNERAS</t>
  </si>
  <si>
    <t>BATA DE CIRUJANO</t>
  </si>
  <si>
    <t>TOALLAS</t>
  </si>
  <si>
    <t>BATA ROJA DE PACIENTE</t>
  </si>
  <si>
    <t>COBERTORES</t>
  </si>
  <si>
    <t>TRAPOS</t>
  </si>
  <si>
    <t>NOMBRE Y FIRMA DEL PROPIETARIO Y/O REPRESENTANTE LEGAL</t>
  </si>
  <si>
    <t>HOSPITAL PSIQUISTRICO DE SINALOA</t>
  </si>
  <si>
    <t>BRASIER</t>
  </si>
  <si>
    <t>CHALECO DE SEGURIDAD</t>
  </si>
  <si>
    <t>FRASADA</t>
  </si>
  <si>
    <t>PANTALON CIRUJANO</t>
  </si>
  <si>
    <t>PANTALON MEZCLILLA</t>
  </si>
  <si>
    <t>PIJAMA</t>
  </si>
  <si>
    <t>PROTECTOR DE COLCHÓN</t>
  </si>
  <si>
    <t>SABANA CAJÓN</t>
  </si>
  <si>
    <t>SWETER</t>
  </si>
  <si>
    <t>PRECIO UNITARIO POR PIEZA</t>
  </si>
  <si>
    <t>PRECIO MENSUAL POR SERVICIO</t>
  </si>
  <si>
    <t>PRECIO TOTAL ANUAL</t>
  </si>
  <si>
    <t>INSTITUTO SINALOENSE DE CANCEROLOGÍA</t>
  </si>
  <si>
    <t>BATA CORTA</t>
  </si>
  <si>
    <t>BATA LARGA</t>
  </si>
  <si>
    <t>BATA QUIRÚRGICA</t>
  </si>
  <si>
    <t>CAMPO DOBLE CHICO</t>
  </si>
  <si>
    <t>CAMPO DOBLE GRANDE</t>
  </si>
  <si>
    <t>CAMPO HENDIDO CHICO</t>
  </si>
  <si>
    <t>CAMPO HENDIDO GRANDE</t>
  </si>
  <si>
    <t>CAMPO SENCILLO CHICO</t>
  </si>
  <si>
    <t>CAMPO SENCILLO GRANDE</t>
  </si>
  <si>
    <t>COBIJA CHICA</t>
  </si>
  <si>
    <t>FORROS</t>
  </si>
  <si>
    <t>FUNDAS</t>
  </si>
  <si>
    <t>PIERNERA</t>
  </si>
  <si>
    <t>SABANAS</t>
  </si>
  <si>
    <t>“SERVICIO DE LAVANDERÍA, LIMPIEZA E HIGIENE PARA UNIDADES MÉDICAS"</t>
  </si>
  <si>
    <t>SSS-IA-010-2022</t>
  </si>
  <si>
    <t>CANTIDAD ESTIMADA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</si>
</sst>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4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4" fontId="5" fillId="0" borderId="1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4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102291</xdr:colOff>
      <xdr:row>0</xdr:row>
      <xdr:rowOff>133351</xdr:rowOff>
    </xdr:from>
    <xdr:to>
      <xdr:col>1</xdr:col>
      <xdr:colOff>676274</xdr:colOff>
      <xdr:row>3</xdr:row>
      <xdr:rowOff>191187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1" y="133351"/>
          <a:ext cx="954983" cy="65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28574</xdr:colOff>
      <xdr:row>0</xdr:row>
      <xdr:rowOff>83656</xdr:rowOff>
    </xdr:from>
    <xdr:ext cx="743363" cy="759928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6953249" y="83656"/>
          <a:ext cx="743363" cy="759928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619125</xdr:colOff>
      <xdr:row>4</xdr:row>
      <xdr:rowOff>47625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8763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114081</xdr:colOff>
      <xdr:row>0</xdr:row>
      <xdr:rowOff>2</xdr:rowOff>
    </xdr:from>
    <xdr:to>
      <xdr:col>5</xdr:col>
      <xdr:colOff>790574</xdr:colOff>
      <xdr:row>4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914806" y="2"/>
          <a:ext cx="676493" cy="88582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265459</xdr:colOff>
      <xdr:row>0</xdr:row>
      <xdr:rowOff>168551</xdr:rowOff>
    </xdr:from>
    <xdr:to>
      <xdr:col>1</xdr:col>
      <xdr:colOff>306457</xdr:colOff>
      <xdr:row>4</xdr:row>
      <xdr:rowOff>115957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459" y="168551"/>
          <a:ext cx="802998" cy="747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227772</xdr:colOff>
      <xdr:row>0</xdr:row>
      <xdr:rowOff>167309</xdr:rowOff>
    </xdr:from>
    <xdr:ext cx="569843" cy="817697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561772" y="167309"/>
          <a:ext cx="569843" cy="81769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zoomScaleNormal="100" zoomScaleSheetLayoutView="100" workbookViewId="0">
      <selection activeCell="F11" sqref="F11"/>
    </sheetView>
  </sheetViews>
  <sheetFormatPr baseColWidth="10" defaultRowHeight="15" x14ac:dyDescent="0.25"/>
  <cols>
    <col min="1" max="1" width="5.7109375" customWidth="1"/>
    <col min="2" max="2" width="20.28515625" customWidth="1"/>
    <col min="3" max="3" width="38.85546875" style="1" customWidth="1"/>
    <col min="4" max="4" width="19.42578125" customWidth="1"/>
    <col min="5" max="5" width="19.5703125" customWidth="1"/>
    <col min="6" max="6" width="17.140625" customWidth="1"/>
    <col min="7" max="7" width="12.5703125" bestFit="1" customWidth="1"/>
  </cols>
  <sheetData>
    <row r="1" spans="1:7" ht="15.75" x14ac:dyDescent="0.25">
      <c r="A1" s="30" t="s">
        <v>28</v>
      </c>
      <c r="B1" s="30"/>
      <c r="C1" s="30"/>
      <c r="D1" s="30"/>
      <c r="E1" s="30"/>
      <c r="F1" s="30"/>
    </row>
    <row r="2" spans="1:7" ht="15.75" x14ac:dyDescent="0.25">
      <c r="A2" s="30" t="s">
        <v>27</v>
      </c>
      <c r="B2" s="30"/>
      <c r="C2" s="30"/>
      <c r="D2" s="30"/>
      <c r="E2" s="30"/>
      <c r="F2" s="30"/>
    </row>
    <row r="3" spans="1:7" ht="15.75" x14ac:dyDescent="0.25">
      <c r="A3" s="30" t="s">
        <v>29</v>
      </c>
      <c r="B3" s="30"/>
      <c r="C3" s="30"/>
      <c r="D3" s="30"/>
      <c r="E3" s="30"/>
      <c r="F3" s="30"/>
    </row>
    <row r="4" spans="1:7" ht="15.75" x14ac:dyDescent="0.25">
      <c r="A4" s="30" t="s">
        <v>50</v>
      </c>
      <c r="B4" s="30"/>
      <c r="C4" s="30"/>
      <c r="D4" s="30"/>
      <c r="E4" s="30"/>
      <c r="F4" s="30"/>
    </row>
    <row r="5" spans="1:7" ht="15.75" x14ac:dyDescent="0.25">
      <c r="A5" s="31" t="s">
        <v>51</v>
      </c>
      <c r="B5" s="31"/>
      <c r="C5" s="31"/>
      <c r="D5" s="31"/>
      <c r="E5" s="31"/>
      <c r="F5" s="31"/>
    </row>
    <row r="6" spans="1:7" ht="15.75" x14ac:dyDescent="0.25">
      <c r="A6" s="31" t="s">
        <v>92</v>
      </c>
      <c r="B6" s="31"/>
      <c r="C6" s="31"/>
      <c r="D6" s="31"/>
      <c r="E6" s="31"/>
      <c r="F6" s="31"/>
    </row>
    <row r="7" spans="1:7" ht="33" customHeight="1" x14ac:dyDescent="0.25">
      <c r="A7" s="32" t="s">
        <v>91</v>
      </c>
      <c r="B7" s="32"/>
      <c r="C7" s="32"/>
      <c r="D7" s="32"/>
      <c r="E7" s="32"/>
      <c r="F7" s="32"/>
    </row>
    <row r="8" spans="1:7" ht="15.75" x14ac:dyDescent="0.25">
      <c r="A8" s="30" t="s">
        <v>53</v>
      </c>
      <c r="B8" s="30"/>
      <c r="C8" s="30"/>
      <c r="D8" s="30"/>
      <c r="E8" s="30"/>
      <c r="F8" s="30"/>
    </row>
    <row r="9" spans="1:7" ht="18" customHeight="1" x14ac:dyDescent="0.25">
      <c r="A9" s="28" t="s">
        <v>52</v>
      </c>
      <c r="B9" s="28"/>
      <c r="C9" s="28"/>
      <c r="D9" s="28"/>
      <c r="E9" s="28"/>
      <c r="F9" s="28"/>
    </row>
    <row r="10" spans="1:7" ht="43.5" customHeight="1" x14ac:dyDescent="0.25">
      <c r="A10" s="9" t="s">
        <v>26</v>
      </c>
      <c r="B10" s="10" t="s">
        <v>30</v>
      </c>
      <c r="C10" s="10" t="s">
        <v>93</v>
      </c>
      <c r="D10" s="10" t="s">
        <v>73</v>
      </c>
      <c r="E10" s="10" t="s">
        <v>74</v>
      </c>
      <c r="F10" s="10" t="s">
        <v>75</v>
      </c>
    </row>
    <row r="11" spans="1:7" ht="60" customHeight="1" x14ac:dyDescent="0.25">
      <c r="A11" s="14">
        <v>1</v>
      </c>
      <c r="B11" s="17" t="s">
        <v>25</v>
      </c>
      <c r="C11" s="17">
        <v>6500</v>
      </c>
      <c r="D11" s="18">
        <v>0</v>
      </c>
      <c r="E11" s="16">
        <f>C11*D11</f>
        <v>0</v>
      </c>
      <c r="F11" s="19">
        <f>E11*12</f>
        <v>0</v>
      </c>
      <c r="G11" s="8"/>
    </row>
    <row r="12" spans="1:7" ht="60" customHeight="1" x14ac:dyDescent="0.25">
      <c r="A12" s="14">
        <v>2</v>
      </c>
      <c r="B12" s="17" t="s">
        <v>24</v>
      </c>
      <c r="C12" s="17">
        <v>5</v>
      </c>
      <c r="D12" s="18">
        <v>0</v>
      </c>
      <c r="E12" s="16">
        <f t="shared" ref="E12:E40" si="0">C12*D12</f>
        <v>0</v>
      </c>
      <c r="F12" s="19">
        <f t="shared" ref="F12:F40" si="1">E12*12</f>
        <v>0</v>
      </c>
    </row>
    <row r="13" spans="1:7" ht="60" customHeight="1" x14ac:dyDescent="0.25">
      <c r="A13" s="14">
        <v>3</v>
      </c>
      <c r="B13" s="17" t="s">
        <v>23</v>
      </c>
      <c r="C13" s="17">
        <v>2500</v>
      </c>
      <c r="D13" s="18">
        <v>0</v>
      </c>
      <c r="E13" s="16">
        <f t="shared" si="0"/>
        <v>0</v>
      </c>
      <c r="F13" s="19">
        <f t="shared" si="1"/>
        <v>0</v>
      </c>
    </row>
    <row r="14" spans="1:7" ht="60" customHeight="1" x14ac:dyDescent="0.25">
      <c r="A14" s="14">
        <v>4</v>
      </c>
      <c r="B14" s="17" t="s">
        <v>59</v>
      </c>
      <c r="C14" s="17">
        <v>5</v>
      </c>
      <c r="D14" s="18">
        <v>0</v>
      </c>
      <c r="E14" s="16">
        <f t="shared" si="0"/>
        <v>0</v>
      </c>
      <c r="F14" s="19">
        <f t="shared" si="1"/>
        <v>0</v>
      </c>
    </row>
    <row r="15" spans="1:7" ht="60" customHeight="1" x14ac:dyDescent="0.25">
      <c r="A15" s="14">
        <v>5</v>
      </c>
      <c r="B15" s="17" t="s">
        <v>22</v>
      </c>
      <c r="C15" s="17">
        <v>5</v>
      </c>
      <c r="D15" s="18">
        <v>0</v>
      </c>
      <c r="E15" s="16">
        <f t="shared" si="0"/>
        <v>0</v>
      </c>
      <c r="F15" s="19">
        <f t="shared" si="1"/>
        <v>0</v>
      </c>
    </row>
    <row r="16" spans="1:7" ht="60" customHeight="1" x14ac:dyDescent="0.25">
      <c r="A16" s="14">
        <v>6</v>
      </c>
      <c r="B16" s="17" t="s">
        <v>21</v>
      </c>
      <c r="C16" s="17">
        <v>150</v>
      </c>
      <c r="D16" s="18">
        <v>0</v>
      </c>
      <c r="E16" s="16">
        <f t="shared" si="0"/>
        <v>0</v>
      </c>
      <c r="F16" s="19">
        <f t="shared" si="1"/>
        <v>0</v>
      </c>
    </row>
    <row r="17" spans="1:6" ht="60" customHeight="1" x14ac:dyDescent="0.25">
      <c r="A17" s="14">
        <v>7</v>
      </c>
      <c r="B17" s="17" t="s">
        <v>20</v>
      </c>
      <c r="C17" s="17">
        <v>150</v>
      </c>
      <c r="D17" s="18">
        <v>0</v>
      </c>
      <c r="E17" s="16">
        <f t="shared" si="0"/>
        <v>0</v>
      </c>
      <c r="F17" s="19">
        <f t="shared" si="1"/>
        <v>0</v>
      </c>
    </row>
    <row r="18" spans="1:6" ht="60" customHeight="1" x14ac:dyDescent="0.25">
      <c r="A18" s="14">
        <v>8</v>
      </c>
      <c r="B18" s="17" t="s">
        <v>19</v>
      </c>
      <c r="C18" s="17">
        <v>5</v>
      </c>
      <c r="D18" s="18">
        <v>0</v>
      </c>
      <c r="E18" s="16">
        <f t="shared" si="0"/>
        <v>0</v>
      </c>
      <c r="F18" s="19">
        <f t="shared" si="1"/>
        <v>0</v>
      </c>
    </row>
    <row r="19" spans="1:6" ht="60" customHeight="1" x14ac:dyDescent="0.25">
      <c r="A19" s="14">
        <v>9</v>
      </c>
      <c r="B19" s="17" t="s">
        <v>60</v>
      </c>
      <c r="C19" s="17">
        <v>130</v>
      </c>
      <c r="D19" s="18">
        <v>0</v>
      </c>
      <c r="E19" s="16">
        <f t="shared" si="0"/>
        <v>0</v>
      </c>
      <c r="F19" s="19">
        <f t="shared" si="1"/>
        <v>0</v>
      </c>
    </row>
    <row r="20" spans="1:6" ht="60" customHeight="1" x14ac:dyDescent="0.25">
      <c r="A20" s="14">
        <v>10</v>
      </c>
      <c r="B20" s="17" t="s">
        <v>54</v>
      </c>
      <c r="C20" s="17">
        <v>10</v>
      </c>
      <c r="D20" s="18">
        <v>0</v>
      </c>
      <c r="E20" s="16">
        <f t="shared" si="0"/>
        <v>0</v>
      </c>
      <c r="F20" s="19">
        <f t="shared" si="1"/>
        <v>0</v>
      </c>
    </row>
    <row r="21" spans="1:6" ht="60" customHeight="1" x14ac:dyDescent="0.25">
      <c r="A21" s="14">
        <v>11</v>
      </c>
      <c r="B21" s="17" t="s">
        <v>55</v>
      </c>
      <c r="C21" s="17">
        <v>220</v>
      </c>
      <c r="D21" s="18">
        <v>0</v>
      </c>
      <c r="E21" s="16">
        <f t="shared" si="0"/>
        <v>0</v>
      </c>
      <c r="F21" s="19">
        <f t="shared" si="1"/>
        <v>0</v>
      </c>
    </row>
    <row r="22" spans="1:6" ht="60" customHeight="1" x14ac:dyDescent="0.25">
      <c r="A22" s="14">
        <v>12</v>
      </c>
      <c r="B22" s="17" t="s">
        <v>16</v>
      </c>
      <c r="C22" s="17">
        <v>220</v>
      </c>
      <c r="D22" s="18">
        <v>0</v>
      </c>
      <c r="E22" s="16">
        <f t="shared" si="0"/>
        <v>0</v>
      </c>
      <c r="F22" s="19">
        <f t="shared" si="1"/>
        <v>0</v>
      </c>
    </row>
    <row r="23" spans="1:6" ht="60" customHeight="1" x14ac:dyDescent="0.25">
      <c r="A23" s="14">
        <v>13</v>
      </c>
      <c r="B23" s="17" t="s">
        <v>15</v>
      </c>
      <c r="C23" s="17">
        <v>1700</v>
      </c>
      <c r="D23" s="18">
        <v>0</v>
      </c>
      <c r="E23" s="16">
        <f t="shared" si="0"/>
        <v>0</v>
      </c>
      <c r="F23" s="19">
        <f t="shared" si="1"/>
        <v>0</v>
      </c>
    </row>
    <row r="24" spans="1:6" ht="60" customHeight="1" x14ac:dyDescent="0.25">
      <c r="A24" s="14">
        <v>14</v>
      </c>
      <c r="B24" s="17" t="s">
        <v>14</v>
      </c>
      <c r="C24" s="17">
        <v>1500</v>
      </c>
      <c r="D24" s="18">
        <v>0</v>
      </c>
      <c r="E24" s="16">
        <f t="shared" si="0"/>
        <v>0</v>
      </c>
      <c r="F24" s="19">
        <f t="shared" si="1"/>
        <v>0</v>
      </c>
    </row>
    <row r="25" spans="1:6" ht="60" customHeight="1" x14ac:dyDescent="0.25">
      <c r="A25" s="14">
        <v>15</v>
      </c>
      <c r="B25" s="17" t="s">
        <v>13</v>
      </c>
      <c r="C25" s="17">
        <v>350</v>
      </c>
      <c r="D25" s="18">
        <v>0</v>
      </c>
      <c r="E25" s="16">
        <f t="shared" si="0"/>
        <v>0</v>
      </c>
      <c r="F25" s="19">
        <f t="shared" si="1"/>
        <v>0</v>
      </c>
    </row>
    <row r="26" spans="1:6" ht="60" customHeight="1" x14ac:dyDescent="0.25">
      <c r="A26" s="14">
        <v>16</v>
      </c>
      <c r="B26" s="17" t="s">
        <v>56</v>
      </c>
      <c r="C26" s="17">
        <v>35</v>
      </c>
      <c r="D26" s="18">
        <v>0</v>
      </c>
      <c r="E26" s="16">
        <f t="shared" si="0"/>
        <v>0</v>
      </c>
      <c r="F26" s="19">
        <f t="shared" si="1"/>
        <v>0</v>
      </c>
    </row>
    <row r="27" spans="1:6" ht="60" customHeight="1" x14ac:dyDescent="0.25">
      <c r="A27" s="14">
        <v>17</v>
      </c>
      <c r="B27" s="17" t="s">
        <v>12</v>
      </c>
      <c r="C27" s="17">
        <v>650</v>
      </c>
      <c r="D27" s="18">
        <v>0</v>
      </c>
      <c r="E27" s="16">
        <f t="shared" si="0"/>
        <v>0</v>
      </c>
      <c r="F27" s="19">
        <f t="shared" si="1"/>
        <v>0</v>
      </c>
    </row>
    <row r="28" spans="1:6" ht="60" customHeight="1" x14ac:dyDescent="0.25">
      <c r="A28" s="14">
        <v>18</v>
      </c>
      <c r="B28" s="17" t="s">
        <v>57</v>
      </c>
      <c r="C28" s="17">
        <v>1300</v>
      </c>
      <c r="D28" s="18">
        <v>0</v>
      </c>
      <c r="E28" s="16">
        <f t="shared" si="0"/>
        <v>0</v>
      </c>
      <c r="F28" s="19">
        <f t="shared" si="1"/>
        <v>0</v>
      </c>
    </row>
    <row r="29" spans="1:6" ht="60" customHeight="1" x14ac:dyDescent="0.25">
      <c r="A29" s="14">
        <v>19</v>
      </c>
      <c r="B29" s="17" t="s">
        <v>11</v>
      </c>
      <c r="C29" s="17">
        <v>1810</v>
      </c>
      <c r="D29" s="18">
        <v>0</v>
      </c>
      <c r="E29" s="16">
        <f t="shared" si="0"/>
        <v>0</v>
      </c>
      <c r="F29" s="19">
        <f t="shared" si="1"/>
        <v>0</v>
      </c>
    </row>
    <row r="30" spans="1:6" ht="60" customHeight="1" x14ac:dyDescent="0.25">
      <c r="A30" s="14">
        <v>20</v>
      </c>
      <c r="B30" s="17" t="s">
        <v>61</v>
      </c>
      <c r="C30" s="17">
        <v>40</v>
      </c>
      <c r="D30" s="18">
        <v>0</v>
      </c>
      <c r="E30" s="16">
        <f t="shared" si="0"/>
        <v>0</v>
      </c>
      <c r="F30" s="19">
        <f t="shared" si="1"/>
        <v>0</v>
      </c>
    </row>
    <row r="31" spans="1:6" ht="60" customHeight="1" x14ac:dyDescent="0.25">
      <c r="A31" s="14">
        <v>21</v>
      </c>
      <c r="B31" s="17" t="s">
        <v>10</v>
      </c>
      <c r="C31" s="17">
        <v>10</v>
      </c>
      <c r="D31" s="18">
        <v>0</v>
      </c>
      <c r="E31" s="16">
        <f t="shared" si="0"/>
        <v>0</v>
      </c>
      <c r="F31" s="19">
        <f t="shared" si="1"/>
        <v>0</v>
      </c>
    </row>
    <row r="32" spans="1:6" ht="60" customHeight="1" x14ac:dyDescent="0.25">
      <c r="A32" s="14">
        <v>22</v>
      </c>
      <c r="B32" s="17" t="s">
        <v>4</v>
      </c>
      <c r="C32" s="17">
        <v>5</v>
      </c>
      <c r="D32" s="18">
        <v>0</v>
      </c>
      <c r="E32" s="16">
        <f t="shared" si="0"/>
        <v>0</v>
      </c>
      <c r="F32" s="19">
        <f t="shared" si="1"/>
        <v>0</v>
      </c>
    </row>
    <row r="33" spans="1:6" ht="60" customHeight="1" x14ac:dyDescent="0.25">
      <c r="A33" s="14">
        <v>23</v>
      </c>
      <c r="B33" s="17" t="s">
        <v>9</v>
      </c>
      <c r="C33" s="17">
        <v>5</v>
      </c>
      <c r="D33" s="18">
        <v>0</v>
      </c>
      <c r="E33" s="16">
        <f t="shared" si="0"/>
        <v>0</v>
      </c>
      <c r="F33" s="19">
        <f t="shared" si="1"/>
        <v>0</v>
      </c>
    </row>
    <row r="34" spans="1:6" ht="60" customHeight="1" x14ac:dyDescent="0.25">
      <c r="A34" s="14">
        <v>24</v>
      </c>
      <c r="B34" s="17" t="s">
        <v>8</v>
      </c>
      <c r="C34" s="13">
        <v>5</v>
      </c>
      <c r="D34" s="18">
        <v>0</v>
      </c>
      <c r="E34" s="16">
        <f t="shared" si="0"/>
        <v>0</v>
      </c>
      <c r="F34" s="19">
        <f t="shared" si="1"/>
        <v>0</v>
      </c>
    </row>
    <row r="35" spans="1:6" ht="60" customHeight="1" x14ac:dyDescent="0.25">
      <c r="A35" s="14">
        <v>25</v>
      </c>
      <c r="B35" s="17" t="s">
        <v>58</v>
      </c>
      <c r="C35" s="13">
        <v>5</v>
      </c>
      <c r="D35" s="18">
        <v>0</v>
      </c>
      <c r="E35" s="16">
        <f t="shared" si="0"/>
        <v>0</v>
      </c>
      <c r="F35" s="19">
        <f t="shared" si="1"/>
        <v>0</v>
      </c>
    </row>
    <row r="36" spans="1:6" ht="60" customHeight="1" x14ac:dyDescent="0.25">
      <c r="A36" s="14">
        <v>26</v>
      </c>
      <c r="B36" s="13" t="s">
        <v>3</v>
      </c>
      <c r="C36" s="13">
        <v>5</v>
      </c>
      <c r="D36" s="18">
        <v>0</v>
      </c>
      <c r="E36" s="16">
        <f t="shared" si="0"/>
        <v>0</v>
      </c>
      <c r="F36" s="19">
        <f t="shared" si="1"/>
        <v>0</v>
      </c>
    </row>
    <row r="37" spans="1:6" ht="60" customHeight="1" x14ac:dyDescent="0.25">
      <c r="A37" s="14">
        <v>27</v>
      </c>
      <c r="B37" s="13" t="s">
        <v>6</v>
      </c>
      <c r="C37" s="13">
        <v>5</v>
      </c>
      <c r="D37" s="18">
        <v>0</v>
      </c>
      <c r="E37" s="16">
        <f t="shared" si="0"/>
        <v>0</v>
      </c>
      <c r="F37" s="19">
        <f t="shared" si="1"/>
        <v>0</v>
      </c>
    </row>
    <row r="38" spans="1:6" ht="60" customHeight="1" x14ac:dyDescent="0.25">
      <c r="A38" s="14">
        <v>28</v>
      </c>
      <c r="B38" s="13" t="s">
        <v>7</v>
      </c>
      <c r="C38" s="13">
        <v>5</v>
      </c>
      <c r="D38" s="18">
        <v>0</v>
      </c>
      <c r="E38" s="16">
        <f t="shared" si="0"/>
        <v>0</v>
      </c>
      <c r="F38" s="19">
        <f t="shared" si="1"/>
        <v>0</v>
      </c>
    </row>
    <row r="39" spans="1:6" ht="60" customHeight="1" x14ac:dyDescent="0.25">
      <c r="A39" s="14">
        <v>29</v>
      </c>
      <c r="B39" s="13" t="s">
        <v>5</v>
      </c>
      <c r="C39" s="13">
        <v>5</v>
      </c>
      <c r="D39" s="18">
        <v>0</v>
      </c>
      <c r="E39" s="16">
        <f t="shared" si="0"/>
        <v>0</v>
      </c>
      <c r="F39" s="19">
        <f t="shared" si="1"/>
        <v>0</v>
      </c>
    </row>
    <row r="40" spans="1:6" ht="60" customHeight="1" x14ac:dyDescent="0.25">
      <c r="A40" s="14">
        <v>30</v>
      </c>
      <c r="B40" s="13" t="s">
        <v>17</v>
      </c>
      <c r="C40" s="13">
        <v>750</v>
      </c>
      <c r="D40" s="18">
        <v>0</v>
      </c>
      <c r="E40" s="16">
        <f t="shared" si="0"/>
        <v>0</v>
      </c>
      <c r="F40" s="19">
        <f t="shared" si="1"/>
        <v>0</v>
      </c>
    </row>
    <row r="41" spans="1:6" ht="15.75" customHeight="1" x14ac:dyDescent="0.25">
      <c r="A41" s="20"/>
      <c r="B41" s="20"/>
      <c r="C41" s="21"/>
      <c r="D41" s="22" t="s">
        <v>2</v>
      </c>
      <c r="E41" s="23">
        <f>SUM(E11:E40)</f>
        <v>0</v>
      </c>
      <c r="F41" s="23">
        <f>SUM(F11:F40)</f>
        <v>0</v>
      </c>
    </row>
    <row r="42" spans="1:6" ht="15.75" customHeight="1" x14ac:dyDescent="0.25">
      <c r="A42" s="24"/>
      <c r="B42" s="24"/>
      <c r="C42" s="21"/>
      <c r="D42" s="22" t="s">
        <v>1</v>
      </c>
      <c r="E42" s="23">
        <f>E41*0.16</f>
        <v>0</v>
      </c>
      <c r="F42" s="23">
        <f>F41*0.16</f>
        <v>0</v>
      </c>
    </row>
    <row r="43" spans="1:6" ht="15.75" customHeight="1" x14ac:dyDescent="0.25">
      <c r="A43" s="24"/>
      <c r="B43" s="24"/>
      <c r="C43" s="21"/>
      <c r="D43" s="22" t="s">
        <v>0</v>
      </c>
      <c r="E43" s="23">
        <f>E41+E42</f>
        <v>0</v>
      </c>
      <c r="F43" s="23">
        <f>F41+F42</f>
        <v>0</v>
      </c>
    </row>
    <row r="44" spans="1:6" ht="33" customHeight="1" x14ac:dyDescent="0.25"/>
    <row r="45" spans="1:6" ht="21.75" customHeight="1" x14ac:dyDescent="0.25">
      <c r="B45" s="29" t="s">
        <v>62</v>
      </c>
      <c r="C45" s="29"/>
      <c r="D45" s="29"/>
    </row>
    <row r="46" spans="1:6" ht="90" customHeight="1" x14ac:dyDescent="0.25"/>
    <row r="47" spans="1:6" ht="90" customHeight="1" x14ac:dyDescent="0.25"/>
    <row r="48" spans="1:6" ht="90" customHeight="1" x14ac:dyDescent="0.25"/>
    <row r="49" ht="90" customHeight="1" x14ac:dyDescent="0.25"/>
    <row r="50" ht="90" customHeight="1" x14ac:dyDescent="0.25"/>
    <row r="51" ht="90" customHeight="1" x14ac:dyDescent="0.25"/>
    <row r="52" ht="90" customHeight="1" x14ac:dyDescent="0.25"/>
    <row r="53" ht="90" customHeight="1" x14ac:dyDescent="0.25"/>
    <row r="54" ht="90" customHeight="1" x14ac:dyDescent="0.25"/>
    <row r="55" ht="90" customHeight="1" x14ac:dyDescent="0.25"/>
    <row r="56" ht="90" customHeight="1" x14ac:dyDescent="0.25"/>
    <row r="57" ht="90" customHeight="1" x14ac:dyDescent="0.25"/>
    <row r="58" ht="90" customHeight="1" x14ac:dyDescent="0.25"/>
    <row r="59" ht="90" customHeight="1" x14ac:dyDescent="0.25"/>
    <row r="60" ht="90" customHeight="1" x14ac:dyDescent="0.25"/>
    <row r="61" ht="90" customHeight="1" x14ac:dyDescent="0.25"/>
    <row r="62" ht="90" customHeight="1" x14ac:dyDescent="0.25"/>
    <row r="63" ht="90" customHeight="1" x14ac:dyDescent="0.25"/>
    <row r="64" ht="90.75" customHeight="1" x14ac:dyDescent="0.25"/>
    <row r="65" spans="1:1" x14ac:dyDescent="0.25">
      <c r="A65" s="2"/>
    </row>
    <row r="66" spans="1:1" x14ac:dyDescent="0.25">
      <c r="A66" s="2"/>
    </row>
  </sheetData>
  <mergeCells count="10">
    <mergeCell ref="A9:F9"/>
    <mergeCell ref="B45:D45"/>
    <mergeCell ref="A1:F1"/>
    <mergeCell ref="A2:F2"/>
    <mergeCell ref="A3:F3"/>
    <mergeCell ref="A4:F4"/>
    <mergeCell ref="A5:F5"/>
    <mergeCell ref="A6:F6"/>
    <mergeCell ref="A7:F7"/>
    <mergeCell ref="A8:F8"/>
  </mergeCells>
  <printOptions horizontalCentered="1"/>
  <pageMargins left="0.31496062992125984" right="0.31496062992125984" top="0.74803149606299213" bottom="0.55118110236220474" header="0.31496062992125984" footer="0.31496062992125984"/>
  <pageSetup scale="65" orientation="portrait" r:id="rId1"/>
  <rowBreaks count="1" manualBreakCount="1">
    <brk id="24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zoomScaleNormal="100" zoomScaleSheetLayoutView="100" workbookViewId="0">
      <selection activeCell="D12" sqref="D12"/>
    </sheetView>
  </sheetViews>
  <sheetFormatPr baseColWidth="10" defaultRowHeight="15" x14ac:dyDescent="0.25"/>
  <cols>
    <col min="1" max="1" width="5.7109375" customWidth="1"/>
    <col min="2" max="2" width="17.42578125" style="7" customWidth="1"/>
    <col min="3" max="3" width="24.7109375" style="1" customWidth="1"/>
    <col min="4" max="4" width="19.28515625" customWidth="1"/>
    <col min="5" max="5" width="19.85546875" customWidth="1"/>
    <col min="6" max="6" width="16.5703125" customWidth="1"/>
  </cols>
  <sheetData>
    <row r="1" spans="1:6" ht="15.75" x14ac:dyDescent="0.25">
      <c r="A1" s="30" t="s">
        <v>28</v>
      </c>
      <c r="B1" s="30"/>
      <c r="C1" s="30"/>
      <c r="D1" s="30"/>
      <c r="E1" s="30"/>
      <c r="F1" s="30"/>
    </row>
    <row r="2" spans="1:6" ht="15.75" x14ac:dyDescent="0.25">
      <c r="A2" s="30" t="s">
        <v>27</v>
      </c>
      <c r="B2" s="30"/>
      <c r="C2" s="30"/>
      <c r="D2" s="30"/>
      <c r="E2" s="30"/>
      <c r="F2" s="30"/>
    </row>
    <row r="3" spans="1:6" ht="15.75" x14ac:dyDescent="0.25">
      <c r="A3" s="30" t="s">
        <v>29</v>
      </c>
      <c r="B3" s="30"/>
      <c r="C3" s="30"/>
      <c r="D3" s="30"/>
      <c r="E3" s="30"/>
      <c r="F3" s="30"/>
    </row>
    <row r="4" spans="1:6" ht="15.75" x14ac:dyDescent="0.25">
      <c r="A4" s="30" t="s">
        <v>50</v>
      </c>
      <c r="B4" s="30"/>
      <c r="C4" s="30"/>
      <c r="D4" s="30"/>
      <c r="E4" s="30"/>
      <c r="F4" s="30"/>
    </row>
    <row r="5" spans="1:6" ht="15.75" x14ac:dyDescent="0.25">
      <c r="A5" s="31" t="s">
        <v>51</v>
      </c>
      <c r="B5" s="31"/>
      <c r="C5" s="31"/>
      <c r="D5" s="31"/>
      <c r="E5" s="31"/>
      <c r="F5" s="31"/>
    </row>
    <row r="6" spans="1:6" ht="15.75" x14ac:dyDescent="0.25">
      <c r="A6" s="31" t="s">
        <v>92</v>
      </c>
      <c r="B6" s="31"/>
      <c r="C6" s="31"/>
      <c r="D6" s="31"/>
      <c r="E6" s="31"/>
      <c r="F6" s="31"/>
    </row>
    <row r="7" spans="1:6" ht="45" customHeight="1" x14ac:dyDescent="0.25">
      <c r="A7" s="32" t="s">
        <v>91</v>
      </c>
      <c r="B7" s="32"/>
      <c r="C7" s="32"/>
      <c r="D7" s="32"/>
      <c r="E7" s="32"/>
      <c r="F7" s="32"/>
    </row>
    <row r="8" spans="1:6" ht="15.75" x14ac:dyDescent="0.25">
      <c r="A8" s="30" t="s">
        <v>53</v>
      </c>
      <c r="B8" s="30"/>
      <c r="C8" s="30"/>
      <c r="D8" s="30"/>
      <c r="E8" s="30"/>
      <c r="F8" s="30"/>
    </row>
    <row r="9" spans="1:6" ht="15.75" x14ac:dyDescent="0.25">
      <c r="A9" s="28" t="s">
        <v>63</v>
      </c>
      <c r="B9" s="28"/>
      <c r="C9" s="28"/>
      <c r="D9" s="28"/>
      <c r="E9" s="28"/>
      <c r="F9" s="28"/>
    </row>
    <row r="10" spans="1:6" ht="29.25" customHeight="1" x14ac:dyDescent="0.25">
      <c r="A10" s="9" t="s">
        <v>26</v>
      </c>
      <c r="B10" s="10" t="s">
        <v>30</v>
      </c>
      <c r="C10" s="10" t="s">
        <v>93</v>
      </c>
      <c r="D10" s="11" t="s">
        <v>73</v>
      </c>
      <c r="E10" s="11" t="s">
        <v>74</v>
      </c>
      <c r="F10" s="11" t="s">
        <v>75</v>
      </c>
    </row>
    <row r="11" spans="1:6" ht="60" customHeight="1" x14ac:dyDescent="0.25">
      <c r="A11" s="14">
        <v>1</v>
      </c>
      <c r="B11" s="13" t="s">
        <v>8</v>
      </c>
      <c r="C11" s="13">
        <v>5</v>
      </c>
      <c r="D11" s="15">
        <v>0</v>
      </c>
      <c r="E11" s="16">
        <f>C11*D11</f>
        <v>0</v>
      </c>
      <c r="F11" s="16">
        <f>E11*12</f>
        <v>0</v>
      </c>
    </row>
    <row r="12" spans="1:6" ht="60" customHeight="1" x14ac:dyDescent="0.25">
      <c r="A12" s="14">
        <v>2</v>
      </c>
      <c r="B12" s="13" t="s">
        <v>43</v>
      </c>
      <c r="C12" s="13">
        <v>120</v>
      </c>
      <c r="D12" s="15">
        <v>0</v>
      </c>
      <c r="E12" s="16">
        <f t="shared" ref="E12:E38" si="0">C12*D12</f>
        <v>0</v>
      </c>
      <c r="F12" s="16">
        <f t="shared" ref="F12:F38" si="1">E12*12</f>
        <v>0</v>
      </c>
    </row>
    <row r="13" spans="1:6" ht="60" customHeight="1" x14ac:dyDescent="0.25">
      <c r="A13" s="14">
        <v>3</v>
      </c>
      <c r="B13" s="13" t="s">
        <v>42</v>
      </c>
      <c r="C13" s="13">
        <v>220</v>
      </c>
      <c r="D13" s="15">
        <v>0</v>
      </c>
      <c r="E13" s="16">
        <f t="shared" si="0"/>
        <v>0</v>
      </c>
      <c r="F13" s="16">
        <f t="shared" si="1"/>
        <v>0</v>
      </c>
    </row>
    <row r="14" spans="1:6" ht="60" customHeight="1" x14ac:dyDescent="0.25">
      <c r="A14" s="14">
        <v>4</v>
      </c>
      <c r="B14" s="13" t="s">
        <v>64</v>
      </c>
      <c r="C14" s="13">
        <v>15</v>
      </c>
      <c r="D14" s="15">
        <v>0</v>
      </c>
      <c r="E14" s="16">
        <f t="shared" si="0"/>
        <v>0</v>
      </c>
      <c r="F14" s="16">
        <f t="shared" si="1"/>
        <v>0</v>
      </c>
    </row>
    <row r="15" spans="1:6" ht="60" customHeight="1" x14ac:dyDescent="0.25">
      <c r="A15" s="14">
        <v>5</v>
      </c>
      <c r="B15" s="13" t="s">
        <v>31</v>
      </c>
      <c r="C15" s="13">
        <v>60</v>
      </c>
      <c r="D15" s="15">
        <v>0</v>
      </c>
      <c r="E15" s="16">
        <f t="shared" si="0"/>
        <v>0</v>
      </c>
      <c r="F15" s="16">
        <f t="shared" si="1"/>
        <v>0</v>
      </c>
    </row>
    <row r="16" spans="1:6" ht="60" customHeight="1" x14ac:dyDescent="0.25">
      <c r="A16" s="14">
        <v>6</v>
      </c>
      <c r="B16" s="13" t="s">
        <v>32</v>
      </c>
      <c r="C16" s="13">
        <v>115</v>
      </c>
      <c r="D16" s="15">
        <v>0</v>
      </c>
      <c r="E16" s="16">
        <f t="shared" si="0"/>
        <v>0</v>
      </c>
      <c r="F16" s="16">
        <f t="shared" si="1"/>
        <v>0</v>
      </c>
    </row>
    <row r="17" spans="1:6" ht="60" customHeight="1" x14ac:dyDescent="0.25">
      <c r="A17" s="14">
        <v>7</v>
      </c>
      <c r="B17" s="13" t="s">
        <v>33</v>
      </c>
      <c r="C17" s="13">
        <v>50</v>
      </c>
      <c r="D17" s="15">
        <v>0</v>
      </c>
      <c r="E17" s="16">
        <f t="shared" si="0"/>
        <v>0</v>
      </c>
      <c r="F17" s="16">
        <f t="shared" si="1"/>
        <v>0</v>
      </c>
    </row>
    <row r="18" spans="1:6" ht="60" customHeight="1" x14ac:dyDescent="0.25">
      <c r="A18" s="14">
        <v>8</v>
      </c>
      <c r="B18" s="13" t="s">
        <v>45</v>
      </c>
      <c r="C18" s="13">
        <v>2</v>
      </c>
      <c r="D18" s="15">
        <v>0</v>
      </c>
      <c r="E18" s="16">
        <f t="shared" si="0"/>
        <v>0</v>
      </c>
      <c r="F18" s="16">
        <f t="shared" si="1"/>
        <v>0</v>
      </c>
    </row>
    <row r="19" spans="1:6" ht="60" customHeight="1" x14ac:dyDescent="0.25">
      <c r="A19" s="14">
        <v>9</v>
      </c>
      <c r="B19" s="13" t="s">
        <v>65</v>
      </c>
      <c r="C19" s="13">
        <v>2</v>
      </c>
      <c r="D19" s="15">
        <v>0</v>
      </c>
      <c r="E19" s="16">
        <f>C19*D19</f>
        <v>0</v>
      </c>
      <c r="F19" s="16">
        <f t="shared" si="1"/>
        <v>0</v>
      </c>
    </row>
    <row r="20" spans="1:6" ht="60" customHeight="1" x14ac:dyDescent="0.25">
      <c r="A20" s="14">
        <v>10</v>
      </c>
      <c r="B20" s="13" t="s">
        <v>18</v>
      </c>
      <c r="C20" s="13">
        <v>215</v>
      </c>
      <c r="D20" s="15">
        <v>0</v>
      </c>
      <c r="E20" s="16">
        <f t="shared" si="0"/>
        <v>0</v>
      </c>
      <c r="F20" s="16">
        <f t="shared" si="1"/>
        <v>0</v>
      </c>
    </row>
    <row r="21" spans="1:6" ht="60" customHeight="1" x14ac:dyDescent="0.25">
      <c r="A21" s="14">
        <v>11</v>
      </c>
      <c r="B21" s="13" t="s">
        <v>41</v>
      </c>
      <c r="C21" s="13">
        <v>2</v>
      </c>
      <c r="D21" s="15">
        <v>0</v>
      </c>
      <c r="E21" s="16">
        <f t="shared" si="0"/>
        <v>0</v>
      </c>
      <c r="F21" s="16">
        <f t="shared" si="1"/>
        <v>0</v>
      </c>
    </row>
    <row r="22" spans="1:6" ht="60" customHeight="1" x14ac:dyDescent="0.25">
      <c r="A22" s="14">
        <v>12</v>
      </c>
      <c r="B22" s="13" t="s">
        <v>34</v>
      </c>
      <c r="C22" s="13">
        <v>40</v>
      </c>
      <c r="D22" s="15">
        <v>0</v>
      </c>
      <c r="E22" s="16">
        <f t="shared" si="0"/>
        <v>0</v>
      </c>
      <c r="F22" s="16">
        <f t="shared" si="1"/>
        <v>0</v>
      </c>
    </row>
    <row r="23" spans="1:6" ht="60" customHeight="1" x14ac:dyDescent="0.25">
      <c r="A23" s="14">
        <v>13</v>
      </c>
      <c r="B23" s="13" t="s">
        <v>6</v>
      </c>
      <c r="C23" s="13">
        <v>2</v>
      </c>
      <c r="D23" s="15">
        <v>0</v>
      </c>
      <c r="E23" s="16">
        <f t="shared" si="0"/>
        <v>0</v>
      </c>
      <c r="F23" s="16">
        <f t="shared" si="1"/>
        <v>0</v>
      </c>
    </row>
    <row r="24" spans="1:6" ht="60" customHeight="1" x14ac:dyDescent="0.25">
      <c r="A24" s="14">
        <v>14</v>
      </c>
      <c r="B24" s="13" t="s">
        <v>66</v>
      </c>
      <c r="C24" s="13">
        <v>2</v>
      </c>
      <c r="D24" s="15">
        <v>0</v>
      </c>
      <c r="E24" s="16">
        <f t="shared" si="0"/>
        <v>0</v>
      </c>
      <c r="F24" s="16">
        <f t="shared" si="1"/>
        <v>0</v>
      </c>
    </row>
    <row r="25" spans="1:6" ht="60" customHeight="1" x14ac:dyDescent="0.25">
      <c r="A25" s="14">
        <v>15</v>
      </c>
      <c r="B25" s="13" t="s">
        <v>35</v>
      </c>
      <c r="C25" s="13">
        <v>5</v>
      </c>
      <c r="D25" s="15">
        <v>0</v>
      </c>
      <c r="E25" s="16">
        <f t="shared" si="0"/>
        <v>0</v>
      </c>
      <c r="F25" s="16">
        <f t="shared" si="1"/>
        <v>0</v>
      </c>
    </row>
    <row r="26" spans="1:6" ht="60" customHeight="1" x14ac:dyDescent="0.25">
      <c r="A26" s="14">
        <v>16</v>
      </c>
      <c r="B26" s="13" t="s">
        <v>46</v>
      </c>
      <c r="C26" s="13">
        <v>2</v>
      </c>
      <c r="D26" s="15">
        <v>0</v>
      </c>
      <c r="E26" s="16">
        <f t="shared" si="0"/>
        <v>0</v>
      </c>
      <c r="F26" s="16">
        <f t="shared" si="1"/>
        <v>0</v>
      </c>
    </row>
    <row r="27" spans="1:6" ht="60" customHeight="1" x14ac:dyDescent="0.25">
      <c r="A27" s="14">
        <v>17</v>
      </c>
      <c r="B27" s="13" t="s">
        <v>44</v>
      </c>
      <c r="C27" s="13">
        <v>2</v>
      </c>
      <c r="D27" s="15">
        <v>0</v>
      </c>
      <c r="E27" s="16">
        <f t="shared" si="0"/>
        <v>0</v>
      </c>
      <c r="F27" s="16">
        <f t="shared" si="1"/>
        <v>0</v>
      </c>
    </row>
    <row r="28" spans="1:6" ht="60" customHeight="1" x14ac:dyDescent="0.25">
      <c r="A28" s="14">
        <v>18</v>
      </c>
      <c r="B28" s="13" t="s">
        <v>67</v>
      </c>
      <c r="C28" s="13">
        <v>60</v>
      </c>
      <c r="D28" s="15">
        <v>0</v>
      </c>
      <c r="E28" s="16">
        <f>C28*D28</f>
        <v>0</v>
      </c>
      <c r="F28" s="16">
        <f t="shared" si="1"/>
        <v>0</v>
      </c>
    </row>
    <row r="29" spans="1:6" ht="60" customHeight="1" x14ac:dyDescent="0.25">
      <c r="A29" s="14">
        <v>19</v>
      </c>
      <c r="B29" s="13" t="s">
        <v>68</v>
      </c>
      <c r="C29" s="13">
        <v>430</v>
      </c>
      <c r="D29" s="15">
        <v>0</v>
      </c>
      <c r="E29" s="16">
        <f t="shared" si="0"/>
        <v>0</v>
      </c>
      <c r="F29" s="16">
        <f t="shared" si="1"/>
        <v>0</v>
      </c>
    </row>
    <row r="30" spans="1:6" ht="60" customHeight="1" x14ac:dyDescent="0.25">
      <c r="A30" s="14">
        <v>20</v>
      </c>
      <c r="B30" s="13" t="s">
        <v>69</v>
      </c>
      <c r="C30" s="13">
        <v>2</v>
      </c>
      <c r="D30" s="15">
        <v>0</v>
      </c>
      <c r="E30" s="16">
        <f t="shared" si="0"/>
        <v>0</v>
      </c>
      <c r="F30" s="16">
        <f t="shared" si="1"/>
        <v>0</v>
      </c>
    </row>
    <row r="31" spans="1:6" ht="60" customHeight="1" x14ac:dyDescent="0.25">
      <c r="A31" s="14">
        <v>21</v>
      </c>
      <c r="B31" s="13" t="s">
        <v>36</v>
      </c>
      <c r="C31" s="13">
        <v>165</v>
      </c>
      <c r="D31" s="15">
        <v>0</v>
      </c>
      <c r="E31" s="16">
        <f t="shared" si="0"/>
        <v>0</v>
      </c>
      <c r="F31" s="16">
        <f t="shared" si="1"/>
        <v>0</v>
      </c>
    </row>
    <row r="32" spans="1:6" ht="60" customHeight="1" x14ac:dyDescent="0.25">
      <c r="A32" s="14">
        <v>22</v>
      </c>
      <c r="B32" s="13" t="s">
        <v>70</v>
      </c>
      <c r="C32" s="13">
        <v>5</v>
      </c>
      <c r="D32" s="15">
        <v>0</v>
      </c>
      <c r="E32" s="16">
        <f t="shared" si="0"/>
        <v>0</v>
      </c>
      <c r="F32" s="16">
        <f t="shared" si="1"/>
        <v>0</v>
      </c>
    </row>
    <row r="33" spans="1:6" ht="60" customHeight="1" x14ac:dyDescent="0.25">
      <c r="A33" s="14">
        <v>23</v>
      </c>
      <c r="B33" s="13" t="s">
        <v>37</v>
      </c>
      <c r="C33" s="13">
        <v>215</v>
      </c>
      <c r="D33" s="15">
        <v>0</v>
      </c>
      <c r="E33" s="16">
        <f t="shared" si="0"/>
        <v>0</v>
      </c>
      <c r="F33" s="16">
        <f t="shared" si="1"/>
        <v>0</v>
      </c>
    </row>
    <row r="34" spans="1:6" ht="60" customHeight="1" x14ac:dyDescent="0.25">
      <c r="A34" s="14">
        <v>24</v>
      </c>
      <c r="B34" s="13" t="s">
        <v>71</v>
      </c>
      <c r="C34" s="13">
        <v>150</v>
      </c>
      <c r="D34" s="15">
        <v>0</v>
      </c>
      <c r="E34" s="16">
        <f t="shared" si="0"/>
        <v>0</v>
      </c>
      <c r="F34" s="16">
        <f t="shared" si="1"/>
        <v>0</v>
      </c>
    </row>
    <row r="35" spans="1:6" ht="60" customHeight="1" x14ac:dyDescent="0.25">
      <c r="A35" s="14">
        <v>25</v>
      </c>
      <c r="B35" s="13" t="s">
        <v>38</v>
      </c>
      <c r="C35" s="13">
        <v>5</v>
      </c>
      <c r="D35" s="15">
        <v>0</v>
      </c>
      <c r="E35" s="16">
        <f t="shared" si="0"/>
        <v>0</v>
      </c>
      <c r="F35" s="16">
        <f t="shared" si="1"/>
        <v>0</v>
      </c>
    </row>
    <row r="36" spans="1:6" ht="60" customHeight="1" x14ac:dyDescent="0.25">
      <c r="A36" s="14">
        <v>26</v>
      </c>
      <c r="B36" s="13" t="s">
        <v>72</v>
      </c>
      <c r="C36" s="13">
        <v>180</v>
      </c>
      <c r="D36" s="15">
        <v>0</v>
      </c>
      <c r="E36" s="16">
        <f t="shared" si="0"/>
        <v>0</v>
      </c>
      <c r="F36" s="16">
        <f t="shared" si="1"/>
        <v>0</v>
      </c>
    </row>
    <row r="37" spans="1:6" ht="60" customHeight="1" x14ac:dyDescent="0.25">
      <c r="A37" s="14">
        <v>27</v>
      </c>
      <c r="B37" s="13" t="s">
        <v>39</v>
      </c>
      <c r="C37" s="13">
        <v>450</v>
      </c>
      <c r="D37" s="15">
        <v>0</v>
      </c>
      <c r="E37" s="16">
        <f t="shared" si="0"/>
        <v>0</v>
      </c>
      <c r="F37" s="16">
        <f t="shared" si="1"/>
        <v>0</v>
      </c>
    </row>
    <row r="38" spans="1:6" ht="60" customHeight="1" x14ac:dyDescent="0.25">
      <c r="A38" s="14">
        <v>28</v>
      </c>
      <c r="B38" s="13" t="s">
        <v>40</v>
      </c>
      <c r="C38" s="13">
        <v>2</v>
      </c>
      <c r="D38" s="15">
        <v>0</v>
      </c>
      <c r="E38" s="16">
        <f t="shared" si="0"/>
        <v>0</v>
      </c>
      <c r="F38" s="16">
        <f t="shared" si="1"/>
        <v>0</v>
      </c>
    </row>
    <row r="39" spans="1:6" x14ac:dyDescent="0.25">
      <c r="A39" s="4"/>
      <c r="B39" s="5"/>
      <c r="D39" s="4"/>
      <c r="E39" s="25" t="s">
        <v>47</v>
      </c>
      <c r="F39" s="23">
        <f>SUM(F11:F38)</f>
        <v>0</v>
      </c>
    </row>
    <row r="40" spans="1:6" ht="20.100000000000001" customHeight="1" x14ac:dyDescent="0.25">
      <c r="A40" s="3"/>
      <c r="B40" s="6"/>
      <c r="D40" s="4"/>
      <c r="E40" s="25" t="s">
        <v>48</v>
      </c>
      <c r="F40" s="23">
        <f>F39*0.16</f>
        <v>0</v>
      </c>
    </row>
    <row r="41" spans="1:6" ht="20.100000000000001" customHeight="1" x14ac:dyDescent="0.25">
      <c r="A41" s="3"/>
      <c r="B41" s="6"/>
      <c r="D41" s="4"/>
      <c r="E41" s="25" t="s">
        <v>49</v>
      </c>
      <c r="F41" s="23">
        <f>F39+F40</f>
        <v>0</v>
      </c>
    </row>
    <row r="42" spans="1:6" ht="35.25" customHeight="1" x14ac:dyDescent="0.25"/>
    <row r="43" spans="1:6" ht="53.25" customHeight="1" x14ac:dyDescent="0.25">
      <c r="B43" s="29" t="s">
        <v>62</v>
      </c>
      <c r="C43" s="29"/>
      <c r="D43" s="29"/>
    </row>
    <row r="44" spans="1:6" ht="90" customHeight="1" x14ac:dyDescent="0.25"/>
    <row r="45" spans="1:6" ht="90" customHeight="1" x14ac:dyDescent="0.25"/>
    <row r="46" spans="1:6" ht="90" customHeight="1" x14ac:dyDescent="0.25"/>
    <row r="47" spans="1:6" ht="90" customHeight="1" x14ac:dyDescent="0.25"/>
    <row r="48" spans="1:6" ht="90" customHeight="1" x14ac:dyDescent="0.25"/>
    <row r="49" spans="1:1" ht="90" customHeight="1" x14ac:dyDescent="0.25"/>
    <row r="50" spans="1:1" ht="90" customHeight="1" x14ac:dyDescent="0.25"/>
    <row r="51" spans="1:1" ht="90" customHeight="1" x14ac:dyDescent="0.25"/>
    <row r="52" spans="1:1" ht="90" customHeight="1" x14ac:dyDescent="0.25"/>
    <row r="53" spans="1:1" ht="90" customHeight="1" x14ac:dyDescent="0.25"/>
    <row r="54" spans="1:1" ht="90" customHeight="1" x14ac:dyDescent="0.25"/>
    <row r="55" spans="1:1" ht="90" customHeight="1" x14ac:dyDescent="0.25"/>
    <row r="56" spans="1:1" ht="90" customHeight="1" x14ac:dyDescent="0.25"/>
    <row r="57" spans="1:1" ht="90" customHeight="1" x14ac:dyDescent="0.25"/>
    <row r="58" spans="1:1" ht="90" customHeight="1" x14ac:dyDescent="0.25"/>
    <row r="59" spans="1:1" ht="90" customHeight="1" x14ac:dyDescent="0.25"/>
    <row r="60" spans="1:1" ht="90" customHeight="1" x14ac:dyDescent="0.25"/>
    <row r="61" spans="1:1" ht="90" customHeight="1" x14ac:dyDescent="0.25"/>
    <row r="62" spans="1:1" ht="90.75" customHeight="1" x14ac:dyDescent="0.25">
      <c r="A62" s="2"/>
    </row>
    <row r="63" spans="1:1" x14ac:dyDescent="0.25">
      <c r="A63" s="2"/>
    </row>
  </sheetData>
  <mergeCells count="10">
    <mergeCell ref="A9:F9"/>
    <mergeCell ref="B43:D43"/>
    <mergeCell ref="A1:F1"/>
    <mergeCell ref="A2:F2"/>
    <mergeCell ref="A3:F3"/>
    <mergeCell ref="A4:F4"/>
    <mergeCell ref="A5:F5"/>
    <mergeCell ref="A6:F6"/>
    <mergeCell ref="A7:F7"/>
    <mergeCell ref="A8:F8"/>
  </mergeCells>
  <pageMargins left="0.51181102362204722" right="0.51181102362204722" top="0.35433070866141736" bottom="0.35433070866141736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zoomScaleSheetLayoutView="100" workbookViewId="0">
      <selection activeCell="F11" sqref="F11"/>
    </sheetView>
  </sheetViews>
  <sheetFormatPr baseColWidth="10" defaultRowHeight="15" x14ac:dyDescent="0.25"/>
  <cols>
    <col min="2" max="2" width="20.42578125" customWidth="1"/>
    <col min="3" max="3" width="20" customWidth="1"/>
    <col min="4" max="4" width="20.85546875" customWidth="1"/>
    <col min="5" max="5" width="18.42578125" customWidth="1"/>
    <col min="6" max="6" width="19" customWidth="1"/>
  </cols>
  <sheetData>
    <row r="1" spans="1:6" ht="15.75" x14ac:dyDescent="0.25">
      <c r="A1" s="30" t="s">
        <v>28</v>
      </c>
      <c r="B1" s="30"/>
      <c r="C1" s="30"/>
      <c r="D1" s="30"/>
      <c r="E1" s="30"/>
      <c r="F1" s="30"/>
    </row>
    <row r="2" spans="1:6" ht="15.75" x14ac:dyDescent="0.25">
      <c r="A2" s="30" t="s">
        <v>27</v>
      </c>
      <c r="B2" s="30"/>
      <c r="C2" s="30"/>
      <c r="D2" s="30"/>
      <c r="E2" s="30"/>
      <c r="F2" s="30"/>
    </row>
    <row r="3" spans="1:6" ht="15.75" x14ac:dyDescent="0.25">
      <c r="A3" s="30" t="s">
        <v>29</v>
      </c>
      <c r="B3" s="30"/>
      <c r="C3" s="30"/>
      <c r="D3" s="30"/>
      <c r="E3" s="30"/>
      <c r="F3" s="30"/>
    </row>
    <row r="4" spans="1:6" ht="15.75" x14ac:dyDescent="0.25">
      <c r="A4" s="30" t="s">
        <v>50</v>
      </c>
      <c r="B4" s="30"/>
      <c r="C4" s="30"/>
      <c r="D4" s="30"/>
      <c r="E4" s="30"/>
      <c r="F4" s="30"/>
    </row>
    <row r="5" spans="1:6" ht="15.75" x14ac:dyDescent="0.25">
      <c r="A5" s="31" t="s">
        <v>51</v>
      </c>
      <c r="B5" s="31"/>
      <c r="C5" s="31"/>
      <c r="D5" s="31"/>
      <c r="E5" s="31"/>
      <c r="F5" s="31"/>
    </row>
    <row r="6" spans="1:6" ht="15.75" x14ac:dyDescent="0.25">
      <c r="A6" s="31" t="s">
        <v>92</v>
      </c>
      <c r="B6" s="31"/>
      <c r="C6" s="31"/>
      <c r="D6" s="31"/>
      <c r="E6" s="31"/>
      <c r="F6" s="31"/>
    </row>
    <row r="7" spans="1:6" ht="46.5" customHeight="1" x14ac:dyDescent="0.25">
      <c r="A7" s="32" t="s">
        <v>91</v>
      </c>
      <c r="B7" s="32"/>
      <c r="C7" s="32"/>
      <c r="D7" s="32"/>
      <c r="E7" s="32"/>
      <c r="F7" s="32"/>
    </row>
    <row r="8" spans="1:6" ht="15.75" x14ac:dyDescent="0.25">
      <c r="A8" s="30" t="s">
        <v>53</v>
      </c>
      <c r="B8" s="30"/>
      <c r="C8" s="30"/>
      <c r="D8" s="30"/>
      <c r="E8" s="30"/>
      <c r="F8" s="30"/>
    </row>
    <row r="9" spans="1:6" ht="15.75" x14ac:dyDescent="0.25">
      <c r="A9" s="33" t="s">
        <v>76</v>
      </c>
      <c r="B9" s="33"/>
      <c r="C9" s="33"/>
      <c r="D9" s="33"/>
      <c r="E9" s="33"/>
      <c r="F9" s="33"/>
    </row>
    <row r="10" spans="1:6" ht="25.5" x14ac:dyDescent="0.25">
      <c r="A10" s="9" t="s">
        <v>26</v>
      </c>
      <c r="B10" s="10" t="s">
        <v>30</v>
      </c>
      <c r="C10" s="10" t="s">
        <v>93</v>
      </c>
      <c r="D10" s="10" t="s">
        <v>73</v>
      </c>
      <c r="E10" s="10" t="s">
        <v>74</v>
      </c>
      <c r="F10" s="10" t="s">
        <v>75</v>
      </c>
    </row>
    <row r="11" spans="1:6" ht="63" customHeight="1" x14ac:dyDescent="0.25">
      <c r="A11" s="12">
        <v>1</v>
      </c>
      <c r="B11" s="13" t="s">
        <v>77</v>
      </c>
      <c r="C11" s="13">
        <v>80</v>
      </c>
      <c r="D11" s="26">
        <v>0</v>
      </c>
      <c r="E11" s="16">
        <f>C11*D11</f>
        <v>0</v>
      </c>
      <c r="F11" s="16">
        <f>E11*12</f>
        <v>0</v>
      </c>
    </row>
    <row r="12" spans="1:6" ht="60" customHeight="1" x14ac:dyDescent="0.25">
      <c r="A12" s="12">
        <v>2</v>
      </c>
      <c r="B12" s="13" t="s">
        <v>78</v>
      </c>
      <c r="C12" s="13">
        <v>375</v>
      </c>
      <c r="D12" s="26">
        <v>0</v>
      </c>
      <c r="E12" s="16">
        <f t="shared" ref="E12:E25" si="0">C12*D12</f>
        <v>0</v>
      </c>
      <c r="F12" s="16">
        <f t="shared" ref="F12:F25" si="1">E12*12</f>
        <v>0</v>
      </c>
    </row>
    <row r="13" spans="1:6" ht="60" customHeight="1" x14ac:dyDescent="0.25">
      <c r="A13" s="12">
        <v>3</v>
      </c>
      <c r="B13" s="13" t="s">
        <v>79</v>
      </c>
      <c r="C13" s="13">
        <v>110</v>
      </c>
      <c r="D13" s="26">
        <v>0</v>
      </c>
      <c r="E13" s="16">
        <f t="shared" si="0"/>
        <v>0</v>
      </c>
      <c r="F13" s="16">
        <f t="shared" si="1"/>
        <v>0</v>
      </c>
    </row>
    <row r="14" spans="1:6" ht="60" customHeight="1" x14ac:dyDescent="0.25">
      <c r="A14" s="12">
        <v>4</v>
      </c>
      <c r="B14" s="13" t="s">
        <v>80</v>
      </c>
      <c r="C14" s="13">
        <v>70</v>
      </c>
      <c r="D14" s="26">
        <v>0</v>
      </c>
      <c r="E14" s="16">
        <f t="shared" si="0"/>
        <v>0</v>
      </c>
      <c r="F14" s="16">
        <f t="shared" si="1"/>
        <v>0</v>
      </c>
    </row>
    <row r="15" spans="1:6" ht="60" customHeight="1" x14ac:dyDescent="0.25">
      <c r="A15" s="12">
        <v>5</v>
      </c>
      <c r="B15" s="13" t="s">
        <v>81</v>
      </c>
      <c r="C15" s="13">
        <v>110</v>
      </c>
      <c r="D15" s="26">
        <v>0</v>
      </c>
      <c r="E15" s="16">
        <f t="shared" si="0"/>
        <v>0</v>
      </c>
      <c r="F15" s="16">
        <f t="shared" si="1"/>
        <v>0</v>
      </c>
    </row>
    <row r="16" spans="1:6" ht="60" customHeight="1" x14ac:dyDescent="0.25">
      <c r="A16" s="12">
        <v>6</v>
      </c>
      <c r="B16" s="13" t="s">
        <v>82</v>
      </c>
      <c r="C16" s="13">
        <v>40</v>
      </c>
      <c r="D16" s="26">
        <v>0</v>
      </c>
      <c r="E16" s="16">
        <f t="shared" si="0"/>
        <v>0</v>
      </c>
      <c r="F16" s="16">
        <f t="shared" si="1"/>
        <v>0</v>
      </c>
    </row>
    <row r="17" spans="1:6" ht="60" customHeight="1" x14ac:dyDescent="0.25">
      <c r="A17" s="12">
        <v>7</v>
      </c>
      <c r="B17" s="13" t="s">
        <v>83</v>
      </c>
      <c r="C17" s="13">
        <v>85</v>
      </c>
      <c r="D17" s="26">
        <v>0</v>
      </c>
      <c r="E17" s="16">
        <f t="shared" si="0"/>
        <v>0</v>
      </c>
      <c r="F17" s="16">
        <f t="shared" si="1"/>
        <v>0</v>
      </c>
    </row>
    <row r="18" spans="1:6" ht="60" customHeight="1" x14ac:dyDescent="0.25">
      <c r="A18" s="12">
        <v>8</v>
      </c>
      <c r="B18" s="13" t="s">
        <v>84</v>
      </c>
      <c r="C18" s="13">
        <v>60</v>
      </c>
      <c r="D18" s="26">
        <v>0</v>
      </c>
      <c r="E18" s="16">
        <f t="shared" si="0"/>
        <v>0</v>
      </c>
      <c r="F18" s="16">
        <f t="shared" si="1"/>
        <v>0</v>
      </c>
    </row>
    <row r="19" spans="1:6" ht="60" customHeight="1" x14ac:dyDescent="0.25">
      <c r="A19" s="12">
        <v>9</v>
      </c>
      <c r="B19" s="13" t="s">
        <v>85</v>
      </c>
      <c r="C19" s="13">
        <v>160</v>
      </c>
      <c r="D19" s="26">
        <v>0</v>
      </c>
      <c r="E19" s="16">
        <f t="shared" si="0"/>
        <v>0</v>
      </c>
      <c r="F19" s="16">
        <f t="shared" si="1"/>
        <v>0</v>
      </c>
    </row>
    <row r="20" spans="1:6" ht="60" customHeight="1" x14ac:dyDescent="0.25">
      <c r="A20" s="12">
        <v>10</v>
      </c>
      <c r="B20" s="13" t="s">
        <v>86</v>
      </c>
      <c r="C20" s="13">
        <v>25</v>
      </c>
      <c r="D20" s="26">
        <v>0</v>
      </c>
      <c r="E20" s="16">
        <f t="shared" si="0"/>
        <v>0</v>
      </c>
      <c r="F20" s="16">
        <f t="shared" si="1"/>
        <v>0</v>
      </c>
    </row>
    <row r="21" spans="1:6" ht="60" customHeight="1" x14ac:dyDescent="0.25">
      <c r="A21" s="12">
        <v>11</v>
      </c>
      <c r="B21" s="13" t="s">
        <v>11</v>
      </c>
      <c r="C21" s="13">
        <v>85</v>
      </c>
      <c r="D21" s="26">
        <v>0</v>
      </c>
      <c r="E21" s="16">
        <f t="shared" si="0"/>
        <v>0</v>
      </c>
      <c r="F21" s="16">
        <f t="shared" si="1"/>
        <v>0</v>
      </c>
    </row>
    <row r="22" spans="1:6" ht="60" customHeight="1" x14ac:dyDescent="0.25">
      <c r="A22" s="12">
        <v>12</v>
      </c>
      <c r="B22" s="13" t="s">
        <v>87</v>
      </c>
      <c r="C22" s="13">
        <v>250</v>
      </c>
      <c r="D22" s="26">
        <v>0</v>
      </c>
      <c r="E22" s="16">
        <f t="shared" si="0"/>
        <v>0</v>
      </c>
      <c r="F22" s="16">
        <f t="shared" si="1"/>
        <v>0</v>
      </c>
    </row>
    <row r="23" spans="1:6" ht="60" customHeight="1" x14ac:dyDescent="0.25">
      <c r="A23" s="12">
        <v>13</v>
      </c>
      <c r="B23" s="13" t="s">
        <v>88</v>
      </c>
      <c r="C23" s="13">
        <v>80</v>
      </c>
      <c r="D23" s="26">
        <v>0</v>
      </c>
      <c r="E23" s="16">
        <f t="shared" si="0"/>
        <v>0</v>
      </c>
      <c r="F23" s="16">
        <f t="shared" si="1"/>
        <v>0</v>
      </c>
    </row>
    <row r="24" spans="1:6" ht="60" customHeight="1" x14ac:dyDescent="0.25">
      <c r="A24" s="12">
        <v>14</v>
      </c>
      <c r="B24" s="13" t="s">
        <v>89</v>
      </c>
      <c r="C24" s="13">
        <v>100</v>
      </c>
      <c r="D24" s="26">
        <v>0</v>
      </c>
      <c r="E24" s="16">
        <f t="shared" si="0"/>
        <v>0</v>
      </c>
      <c r="F24" s="16">
        <f t="shared" si="1"/>
        <v>0</v>
      </c>
    </row>
    <row r="25" spans="1:6" ht="60" customHeight="1" x14ac:dyDescent="0.25">
      <c r="A25" s="12">
        <v>15</v>
      </c>
      <c r="B25" s="13" t="s">
        <v>90</v>
      </c>
      <c r="C25" s="13">
        <v>250</v>
      </c>
      <c r="D25" s="26">
        <v>0</v>
      </c>
      <c r="E25" s="16">
        <f t="shared" si="0"/>
        <v>0</v>
      </c>
      <c r="F25" s="16">
        <f t="shared" si="1"/>
        <v>0</v>
      </c>
    </row>
    <row r="26" spans="1:6" x14ac:dyDescent="0.25">
      <c r="D26" s="27" t="s">
        <v>2</v>
      </c>
      <c r="E26" s="23">
        <f>SUM(E11:E25)</f>
        <v>0</v>
      </c>
      <c r="F26" s="23">
        <f>SUM(F11:F25)</f>
        <v>0</v>
      </c>
    </row>
    <row r="27" spans="1:6" x14ac:dyDescent="0.25">
      <c r="D27" s="27" t="s">
        <v>1</v>
      </c>
      <c r="E27" s="23">
        <f>E26*0.16</f>
        <v>0</v>
      </c>
      <c r="F27" s="23">
        <f>F26*0.16</f>
        <v>0</v>
      </c>
    </row>
    <row r="28" spans="1:6" x14ac:dyDescent="0.25">
      <c r="D28" s="27" t="s">
        <v>0</v>
      </c>
      <c r="E28" s="23">
        <f>E26+E27</f>
        <v>0</v>
      </c>
      <c r="F28" s="23">
        <f>F26+F27</f>
        <v>0</v>
      </c>
    </row>
    <row r="30" spans="1:6" x14ac:dyDescent="0.25">
      <c r="B30" s="34" t="s">
        <v>62</v>
      </c>
      <c r="C30" s="34"/>
      <c r="D30" s="34"/>
    </row>
  </sheetData>
  <mergeCells count="10">
    <mergeCell ref="A7:F7"/>
    <mergeCell ref="A8:F8"/>
    <mergeCell ref="A9:F9"/>
    <mergeCell ref="B30:D30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ANEXO II HGC</vt:lpstr>
      <vt:lpstr>ANEXO II H.PSIQ.</vt:lpstr>
      <vt:lpstr>ANEXO II INST. SIN DE CANCER</vt:lpstr>
      <vt:lpstr>'ANEXO II INST. SIN DE CANCER'!Área_de_impresión</vt:lpstr>
      <vt:lpstr>'ANEXO II H.PSIQ.'!Títulos_a_imprimir</vt:lpstr>
      <vt:lpstr>'ANEXO II HGC'!Títulos_a_imprimir</vt:lpstr>
      <vt:lpstr>'ANEXO II INST. SIN DE CANCER'!Títulos_a_imprimir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2022-03-14T16:40:58Z</cp:lastPrinted>
  <dcterms:created xsi:type="dcterms:W3CDTF">2020-03-27T02:40:15Z</dcterms:created>
  <dcterms:modified xsi:type="dcterms:W3CDTF">2022-03-18T23:38:22Z</dcterms:modified>
</cp:coreProperties>
</file>