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mendoza\Documents\Karla Mendoza\CONTRATOS 2020, 2021 y 2022\2022\ESTATALES\LICITACIONES\SSS-LPN-007-2022 MEDICAMENTO E INSUMOS HPEDIATRICO\ANEXOS\"/>
    </mc:Choice>
  </mc:AlternateContent>
  <bookViews>
    <workbookView xWindow="0" yWindow="0" windowWidth="28800" windowHeight="11235"/>
  </bookViews>
  <sheets>
    <sheet name="25301" sheetId="2" r:id="rId1"/>
    <sheet name="25401" sheetId="1" r:id="rId2"/>
  </sheets>
  <definedNames>
    <definedName name="_xlnm._FilterDatabase" localSheetId="0" hidden="1">'25301'!$A$10:$K$10</definedName>
    <definedName name="_xlnm._FilterDatabase" localSheetId="1" hidden="1">'25401'!$A$10:$G$10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8" i="1" l="1"/>
  <c r="G267" i="1"/>
  <c r="G266"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11" i="1"/>
  <c r="G87" i="2"/>
  <c r="G85"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11" i="2"/>
  <c r="E16" i="1" l="1"/>
</calcChain>
</file>

<file path=xl/sharedStrings.xml><?xml version="1.0" encoding="utf-8"?>
<sst xmlns="http://schemas.openxmlformats.org/spreadsheetml/2006/main" count="934" uniqueCount="680">
  <si>
    <t>VASO PARA COPRO ESTERIL</t>
  </si>
  <si>
    <t>PIEZA</t>
  </si>
  <si>
    <t>ELECTRODO NEONATAL</t>
  </si>
  <si>
    <t>BOLSA AUTOINFLABLE PARA REANIMACIÓN PEDIÁTRICA</t>
  </si>
  <si>
    <t>BOLSA AUTOINFLABLE PARA REANIMACIÓN NEONATAL</t>
  </si>
  <si>
    <t>CIRCUITO PARA PACIENTE ADULTO CON TRAMPA DE HUMEDAD AMBAS RAMAS</t>
  </si>
  <si>
    <t>REPUESTO PARA NEBULIZADOR, DESECHABLE, PEDIATRICO CON MASCARILLA</t>
  </si>
  <si>
    <t>PLACA PARA ELECTROCAUTERIO PEDIATRICA DESECHABLE</t>
  </si>
  <si>
    <t>SONDA LEVIN, GASTROINTESTINAL, 10 FR</t>
  </si>
  <si>
    <t>SONDA LEVIN, GASTROINTESTINAL, 8 FR</t>
  </si>
  <si>
    <t>CANULA ENDOTRAQUEAL #3 MM, 12 FR C/GLOBO</t>
  </si>
  <si>
    <t>CANULA ENDOTRAQUEAL #3.5 MM, 14 FR C/GLOBO</t>
  </si>
  <si>
    <t>CIRCUITO PARA PACIENTE PEDIATRICO PARA VENTILADOR DESECHABLE</t>
  </si>
  <si>
    <t>CIRCUITO</t>
  </si>
  <si>
    <t>SISTEMA DE SUCCION CERRADO PARA PACIENTE CON TUBO TRAQUEAL NO. 8 ESTERIL</t>
  </si>
  <si>
    <t>SISTEMA PARA ADMINISTRACION DE PRESION POSITIVA POR VIA NASAL, ESTERIL Y DESECHALBE NO. 4 (CPAP NASAL)</t>
  </si>
  <si>
    <t>SUJETADOR DE CANULAS GRANDE</t>
  </si>
  <si>
    <t>TRAMPA PARA ASPIRACION DE SECRECIONES</t>
  </si>
  <si>
    <t>TUBO DE ASPIRADOR NO CONDUCTIVO DE 1/4' X 1.20 ESTERIL</t>
  </si>
  <si>
    <t>SONDA K-32 PIEZA</t>
  </si>
  <si>
    <t>SUJETADOR PARA TUBO ENDOTRAQUEAL NEONATO (MICRO)</t>
  </si>
  <si>
    <t>CIRCUITO PARA PACIENTE NEONATAL PARA VENTILADOR DESECHABLE</t>
  </si>
  <si>
    <t>CATETERES.VENOSO, SUBCUTÁNEO, IMPLANTABLE, CONTIENE: UN CONTENEDOR METÁLICO DE TITANIO CON MEMBRANA DE SILICÓN PARA PUNCIONAR Y UN CATÉTER DE ELASTÓMERO DE SILICÓN, PARA LA ADMINISTRACIÓN DE BOLO O INFUSIÓN CONTINUA.  ESTÉRIL Y DESECHABLE. CALIBRE: 4.5 FR</t>
  </si>
  <si>
    <t>CIRCUITO DE RESPIRACION PEDIATRICA BAIN CONSTA DE 1 TUBO DE 152 CM, 1 BOLSA DE 1LT Y CONECTOR PARA MASCARILLA ELBOW.</t>
  </si>
  <si>
    <t>PUNTILLAS NASALES PEDIATRICAS DE 2.1M FLEXIBLE SILICONIZADA.</t>
  </si>
  <si>
    <t>CANULA NASAL ADULTO DE 2.1CM CON TUBO PARA OXIGENO RESISTENTE DE CAUCHO NATURAL SIN LATEX.</t>
  </si>
  <si>
    <t>DESINFECTANTE EN BASE A DIGLUCONATO DE CLORHEXIDINA AL 4% CON DISPENSADOR</t>
  </si>
  <si>
    <t>ENVASE CON 1 L.</t>
  </si>
  <si>
    <t>TUBO ENDOTRAQUEAL DE PLASTICO CON GLOBO, ESTÁNDAR CON MARCA RADIOPACA ESTERIL Y DESECHABLE CAL 4.0MM</t>
  </si>
  <si>
    <t>APÓSITO AUTO ADHESIVO, OCLUSIVO, ESTÉRIL Y EXTRA DELGADO FLEXIBLE 20 X 20 AISLANTE DE HERIDAS DE AGENTES BACTERIANOS Y VIRALES INTACTO SIN FUGAS.</t>
  </si>
  <si>
    <t>APÓSITOS TRANSPARENTES ADHESIVOS CON ALMOHADILLA ABSORBENTE NO ADHERENTE 6 X 10 CM</t>
  </si>
  <si>
    <t>CATETER PERCUTANEO NEONATAL DE SILICON 1.9 FR CON EXCALIBUR DE UN LUMEN.</t>
  </si>
  <si>
    <t>JERINGA DE 3 ML CON AGUJA DE 21X32</t>
  </si>
  <si>
    <t>CIRCUITO DE PACIENTE NEONATAL DESECHABLE, VENTILA PARA TERAPIA DE PRESION POSITIVA EN LA VIA AEREA CON CALENTADOR DE TUBO EN LA RAMA INSPIRATORIA Y CAMARA DE UMIDIFICACION UNIVERSAL DESECHABLE CON SISTEMA DE AUTOLLENADO TALLA 4</t>
  </si>
  <si>
    <t>FILTRO ARTERIAL PEDIATRICO CONOCIDO COMO TUBERIA DE CIRCULACION EXTRACORPOREA PEDIATRICA</t>
  </si>
  <si>
    <t>PLACA PARA ELECTROCAUTERIO NEONATAL DESECHABLE</t>
  </si>
  <si>
    <t>SONDAS.PARA DRENAJE URINARIO DE PERMANENCIA PROLONGADA.DE ELASTÓMERO DE SILICÓN, CON GLOBO DE AUTORRETENCIÓN DE 5 ML CON VÁLVULA PARA JERINGA. ESTÉRIL Y DESECHABLE. TIPO: FOLEY DE DOS VÍAS. CALIBRE: 6 FR.</t>
  </si>
  <si>
    <t>KIT PARA NEBULIZAR NEONATAL CONTIENE:  NEBULIZADOR, TUBO CORRUGADO,  ADAPTADOR DE NEBULIZADOR, CONECTOR, BOQUILLA NEONATAL Y TUBO DE OXIGENO.</t>
  </si>
  <si>
    <t>CÁMARA DE HUMIDIFICACIÓN DISEÑADA PARA CONCENTRAR AGUA Y CREAR VAPOR A TRAVÉS DE CALENTAMIENTO INDUCIDO POR EL HUMIDIFICADOR CON EL FIN DE PROPORCIONAR CALOR Y HUMEDAD AL GAS EN SU PASO POR EL INTERIOR DE LA CÁMARA PARA PROVEER AL PACIENTE LAS CONDICIONES DE HUMEDAD Y TEMPERATURA DESEADAS DEL GAS INHALADO.</t>
  </si>
  <si>
    <t>FILTROS PARA VENTILADOR REF.11790</t>
  </si>
  <si>
    <t>SURUTA QUIRURGICA 2-0 ACIDO POLIGLICOLICO, TRENZADO, IMPREGNADA, ABSORBIBLE, 2-0 AGUJA 1/2 CIRCULO, 37MM, HEBRA 70 CM LONG</t>
  </si>
  <si>
    <t>SUTURA ACIDO POLIGLICOLICO TRENZADO, IMPREGNADA, ABSORBIBLE 3-0 AGUJA 1/2 CIRCULO 37 MM, HEBRA 70 CM DE LONGITUD</t>
  </si>
  <si>
    <t>BAYONETA CON VÁLVULA BIDIRECCIONAL NO VENTEADA, DE ALTO FLUJO PARA BOTELLAS DE POLIETILENO Y BOLSAS.</t>
  </si>
  <si>
    <t>ALGODÓN ABSORBENTE EN ROLLO DE 500 GRS</t>
  </si>
  <si>
    <t>SUTURA QUIRÚRGICA SINTÉTICAS ABSORBIBLE DE POLI-P-DIOXINONA, MONOFILAMENTO LONGITUD DE LA HEBRA: 70 CM..CALIBRE DE LA SUTURA 5-0. CARACTERÍSTICAS DE LA AGUJA: AGUJA DE 1/2 CILÍNDRICA 17 MM.</t>
  </si>
  <si>
    <t>SUTURA SINTETICAS NO ABSORBIBLES, CON FILAMENTOS DE SEDA NATURAL, TRENZADA Y SOMETIDA A UN PROCESO DE ENCERADO, CON AGUJA. LONGITUD DE LA HEBRA: 75 CM. CALIBRE DE LA SUTURA: 3-0 HR 26, AGUJA DE 1/2 CIRCULO, CUERPO REDONDO, 26 MM.</t>
  </si>
  <si>
    <t>SUTURA SINTETICAS ABSORBIBLES, MONOFILAMENTOS DE POLIGLOCONATO CON AGUJA. LONGITUD DE LA HEBRA: 45 CM. CALIBRE DE LA SUTURA: 4-0 DS 19, CARACTERISTICAS DE LA AGUJA DE 3/8 CIRCULO, PUNTA TRIANGULAR, 19 MM.</t>
  </si>
  <si>
    <t>SUTURAS. SINTÉTICAS NO ABSORBIBLES, MONOFILAMENTO DE POLIPROPILENO, CON AGUJA. .LONGITUD DE LA HEBRA: 75 CM. CALIBRE DE LA SUTURA:4-0. CARACTERÍSTICAS DE LA AGUJA:1/2 CÍRCULO, DOBLE ARMADO AHUSADA (15-17 MM).</t>
  </si>
  <si>
    <t>SUTURAS SINTETICAS ABSORBIBLES, ACIDO GLICOLICO, TRENZADO CON AGUJA. LONGITUD DE LA HEBRA: 70 CM. CALIBRE DE SUTURA 4-0. HR17 CARACTERISTICAS DE LA AGUJA: 1/2 CIRCULO,  17 MM.</t>
  </si>
  <si>
    <t>SUTURAS. SINTÉTICAS NO ABSORBIBLES, MONOFILAMENTO DE POLIPROPILENO, CON AGUJA. .LONGITUD DE LA HEBRA: 75 CM. CALIBRE DE LA SUTURA:5-0. CARACTERÍSTICAS DE LA AGUJA:1/2 CÍRCULO, DOBLE ARMADO AHUSADA (15-17 MM).</t>
  </si>
  <si>
    <t>SUTURAS SEDA NEGRA TRENZADA, NO ABSORBIBLE, CON AGUJA.. LONGITUD DE LA HEBRA 75 CM CALIBRE DE LA SUTURA: 3-0 HR37. CARACTERISTICAS DE LA AGUJA: 1/2 DE CIRCULO, 37 MM</t>
  </si>
  <si>
    <t>SUTURAS SEDA NEGRA TRENZADA,  CON AGUJA.. LONGITUD DE LA HEBRA 75 CM CALIBRE DE LA SUTURA: 2-0 . CARACTERISTICAS DE LA AGUJA: 1/2 DE CIRCULO, 37 MM</t>
  </si>
  <si>
    <t>APOSITO TRANSPARENTE, AUTOADHERIBLE, SUAJADO, CON MARCO DE APLICACION, CINTAS ESTERILES Y ETIQUETADA CON REGISTRO, MEDIDAS: 3.8 X 4.5 CM (PARCHE TEGADERM 1680)</t>
  </si>
  <si>
    <t>060.841.0221</t>
  </si>
  <si>
    <t>SUTURAS. SINTÉTICAS NO ABSORBIBLES, MONOFILAMENTO DE POLIPROPILENO, CON  AGUJA. .  LONGITUD DE LA HEBRA: 45 CM. CALIBRE DE LA SUTURA: 2-0. CARACTERÍSTICAS DE LA AGUJA:3/8 DE CÍRCULO, REVERSO CORTANTE (24-26 MM).</t>
  </si>
  <si>
    <t>SUTURAS. SUTURA QUIRÚRGICA SINTÉTICAS ABSORBIBLE DE POLIDIOXANONA, MONOFILAMENTO LONGITUD DE LA HEBRA: 70 CM..CALIBRE DE LA SUTURA 2-0 HR37. CARACTERÍSTICAS DE LA AGUJA: AGUJA DE ½ CIRCULO, LONGITUD DE LA AGUJA 37 MM. .</t>
  </si>
  <si>
    <t>EQUIPO PARA VENOCLISIS ONCOLOGICO POR MACROGOTEO CON MULTIPLES PUERTOS LIBRE DE AGUJA, PARA BOMBA DE INFUSION. 20 GOTAS POR ML., MATERIAL PVC, LONG. 260 CM, VOLUMEN DE PURGA 24 ML, CAMARA DE GOTEO FLEXIBE EN LINEA CON FILTRO DE 15 UM, 2 PUERTOS EN Y PROXIMALES SIN AGUJA PARA INFUSIONES MULTIPLES, 1 PUERTO EN Y DISTAL SIN AGUJA.</t>
  </si>
  <si>
    <t>060.004.0109</t>
  </si>
  <si>
    <t>ABATELENGUAS DE MADERA, DESECHABLES. LARGO: ANCHO: 142.0 MM 18.0 MM</t>
  </si>
  <si>
    <t>ENVASE CON 500 PIEZAS.</t>
  </si>
  <si>
    <t>060.034.0103</t>
  </si>
  <si>
    <t>ANTISEPTICOS Y GERMICIDAS AGUA OXIGENADA EN CONCENTRACIÓN DEL 2.5 A 3.5%.</t>
  </si>
  <si>
    <t>ENVASE CON 480 ML.</t>
  </si>
  <si>
    <t>060.040.3711</t>
  </si>
  <si>
    <t>AGUJA HIPODERMICAS HIPODÉRMICAS CON PABELLÓN LUER-LOCK HEMBRA DE PLÁSTICO, DESECHABLES. LONGITUD:32 MM  CALIBRE:20 G</t>
  </si>
  <si>
    <t>ENVASE CON 100 PIEZAS</t>
  </si>
  <si>
    <t>060.040.3745</t>
  </si>
  <si>
    <t>AGUJAS HIPODERMICAS HIPODÉRMICAS CON PABELLÓN LUER-LOCK HEMBRA DE PLÁSTICO, DESECHABLES. LONGITUD: 32 MM CALIBRE: 21 G</t>
  </si>
  <si>
    <t>060.040.3760</t>
  </si>
  <si>
    <t>AGUJAS HIPODERMICAS HIPODÉRMICAS CON PABELLÓN LUER-LOCK HEMBRA DE PLÁSTICO, DESECHABLES. LONGITUD:  16 MM CALIBRE: 25 G</t>
  </si>
  <si>
    <t>060.040.3786</t>
  </si>
  <si>
    <t>AGUJAS HIPODERMICAS HIPODÉRMICAS CON PABELLÓN LUER-LOCK HEMBRA DE PLÁSTICO, DESECHABLES. LONGITUD: 32 MM CALIBRE: 22 G</t>
  </si>
  <si>
    <t>060.058.0153</t>
  </si>
  <si>
    <t>ALGODONES EN LÁMINAS. ENROLLADO O PLISADO.</t>
  </si>
  <si>
    <t>ENVASE CON 300 G.</t>
  </si>
  <si>
    <t>060.066.0039</t>
  </si>
  <si>
    <t>ANTISEPTICOS Y GERMICIDAS ALCOHOL DESNATURALIZADO.</t>
  </si>
  <si>
    <t>060.066.0971</t>
  </si>
  <si>
    <t>DETERGENTES O LIMPIADORES.  DETERGENTE O LIMPIADOR MULTIENZIMÁTICO COMPUESTO DE CLORURO DE DODECIL O DIDECIL DIMETILAMONIO, PH QUE ASEGURE LA ACCIÓN ÓPTIMA DE LAS ENZIMAS, ACTIVO EN TODO TIPO DE AGUA, NO CORROSIVO. SOBRE CON 20 A 25 G.</t>
  </si>
  <si>
    <t>060.066.0989</t>
  </si>
  <si>
    <t>ANTISEPTICOS Y GERMICIDAS GLUTARALDEHÍDO AL 2% ACTIVADO, DE COLOR VERDE, LISTO PARA SU USO, CON EFECTIVIDAD DE 30 DÍAS.</t>
  </si>
  <si>
    <t>ENVASE CON 1 A 5 L.</t>
  </si>
  <si>
    <t>060.066.1011</t>
  </si>
  <si>
    <t>ANTISÉPTICOS Y GERMICIDAS. SOLUCIÓN ANTISÉPTICA CON GLUCONATO DE CLORHEXIDINA DE 0.5 AL 1%, ALCOHOL ETÍLICO O ISOPROPÍLICO ENTRE 60-80%, Y AGENTES EMOLIENTES. COMO COMPLEMENTO PARA EL LAVADO QUIRÚRGICO Y MÉDICO; NO REQUIERE DE ENJUAGUE, CEPILLADO, NI SECADO. CON DISPENSADOR REUSABLE QUE EVITA EL CONTACTO CON LA PIEL UNA VEZ RECIBIDO EL ANTISÉPTICO Y PROPORCIONADO POR EL FABRICANTE CUANDO SE DETERI</t>
  </si>
  <si>
    <t>ENVASE CON 500 ML</t>
  </si>
  <si>
    <t>060.088.0017</t>
  </si>
  <si>
    <t>APOSITOS TRANSPARENTE, MICROPOROSO, AUTOADHERIBLE, ESTÉRIL Y DESECHABLE.  MEDIDAS: 7.0 A 8.5 X 5.08 A 6.0 CM.</t>
  </si>
  <si>
    <t>ENVASE CON 50 PIEZAS</t>
  </si>
  <si>
    <t>060.088.0025</t>
  </si>
  <si>
    <t>APOSITOS TRANSPARENTE, MICROPOROSO, AUTOADHERIBLE, ESTÉRIL Y DESECHABLE.  MEDIDAS: 10.0 A 10.16 X 12.0 A 14.0 CM.</t>
  </si>
  <si>
    <t>060.088.0652</t>
  </si>
  <si>
    <t>APÓSITOS. HIDROCOLOIDES, PARA EL TRATAMIENTO DE HERIDAS, EXTRADELGADO, AUTOADHERIBLE. ESTERIL. TAMANO: DE 10.0 CM „B 0.6 CM X 10.0 CM „B 0.6 CM.</t>
  </si>
  <si>
    <t>060.088.0660</t>
  </si>
  <si>
    <r>
      <rPr>
        <sz val="9"/>
        <rFont val="Arial"/>
        <family val="2"/>
      </rPr>
      <t>APÓSITOS. HIDROCOLOIDES, CON BORDES AUTOADHERIBLES, CON O SIN CAPA EXTERNA DE ESPUMA DE POLIURETANO O CLORURO DE POLIVINILO, CON GROSOR MINIMO DE 2 MM. ESTERIL. TAMANO: DE 15.0 CM
„B 3.0 CM X 16.0 CM „B 4.0 CM.</t>
    </r>
  </si>
  <si>
    <r>
      <rPr>
        <sz val="9"/>
        <color indexed="8"/>
        <rFont val="Calibri"/>
        <family val="2"/>
      </rPr>
      <t>PIEZA</t>
    </r>
  </si>
  <si>
    <t>060.088.0678</t>
  </si>
  <si>
    <t>APÓSITOS.  HIDROCOLOIDES, PARA EL TRATAMIENTO DE HERIDAS. ESTÉRIL. TAMAÑO:  DE 15 A 21 CM X 15 A 21 CM.</t>
  </si>
  <si>
    <t>060.088.0686</t>
  </si>
  <si>
    <t>APOSITOS. ABSORBENTES, A BASE DE ALGINATO DE CALCIO Y SODIO DE ORIGEN NATURAL. ESTERIL. TAMANO:DE 9.0 CM „B 2.0 CM X 10.0 CM „B 2.0 CM.</t>
  </si>
  <si>
    <t>060.088.0694</t>
  </si>
  <si>
    <t>APOSITOS. ABSORBENTES, A BASE DE ALGINATO DE CALCIO Y SODIO DE ORIGEN NATURAL. ESTERIL. TAMANO: DE 10.0 CM „B 2.0 CM X 20.0 CM „B 2.0 CM.</t>
  </si>
  <si>
    <t>060.088.0819</t>
  </si>
  <si>
    <t>APOSITOS. DE HIDROPOLÍMERO, CON DISEÑO ANATÓMICO PARA LA ZONA SACRAL, PARA TRATAMIENTO DE HERIDAS. 10 A 18 CM X 12 A 18 CM.</t>
  </si>
  <si>
    <t>060.088.0843</t>
  </si>
  <si>
    <t>APÓSITOS. HIDROCELULAR DE POLIURETANO, CON ADHESIVO, PARA EL TRATAMIENTO DE HERIDAS. ESTÉRIL Y DESECHABLE. TAMAÑOS: 7.5 X 7.5 CM.</t>
  </si>
  <si>
    <t>060.088.0850</t>
  </si>
  <si>
    <t>APÓSITOS. HIDROCELULAR DE POLIURETANO, CON ADHESIVO, PARA EL TRATAMIENTO DE HERIDAS. ESTÉRIL Y DESECHABLE. TAMAÑOS: 12.5 X 12.5 CM.</t>
  </si>
  <si>
    <r>
      <rPr>
        <sz val="9"/>
        <color indexed="8"/>
        <rFont val="Calibri"/>
        <family val="2"/>
      </rPr>
      <t>060.088.0900</t>
    </r>
  </si>
  <si>
    <t>APÓSITOS.  HIDROCELULAR DE POLIURETANO, SIN ADHESIVO, PARA EL TALÓN. ESTÉRIL Y DESECHABLE.</t>
  </si>
  <si>
    <t>060.088.0934</t>
  </si>
  <si>
    <t>APOSITOS TRANSPARENTE ESTERIL DE POLIURETANO CON ADHESIVO HIPOALERGENICO LIBRE DE LATEX CON TECNOLOGIA DE CONFORT; EL FILM INTEGRA UNA ALMOHADILLA DE GEL TRANPARENTE Y ABSORBENTE IMPREGNADA CON GLUCONATO DE CLORHEXIDINA AL 2%, CON BORDES REFORZADOS DE TELA SUAVE NO TEJIDA, MARCO DE APLICACION, DOS CINTAS ESTERILES Y UNA ETIQUETA DE REGISTRO. MEDIDAS 7 X 8.5 CM ALMOHADILLA 2 X 2 CM. CAJA C/25 PZ</t>
  </si>
  <si>
    <t>060.088.0942</t>
  </si>
  <si>
    <t>APOSITOS TRANSPARENTE ESTERIL DE POLIURETANO CON ADHESIVO HIPOALERGENICO LIBRE DE LATEX CON TECNOLOGIA DE CONFORT; EL FILM INTEGRA UNA ALMOHADILLA DE GEL TRANPARENTE Y ABSORBENTE IMPREGNADA CON GLUCONATO DE CLORHEXIDINA AL 2%, CON BORDES REFORZADOS DE TELA SUAVE NO TEJIDA, MARCO DE APLICACION, DOS CINTAS ESTERILES Y UNA ETIQUETA DE REGISTRO. MED. 8.5 X 11.5 CM ALMOHADILLA 3 X 4 CM. CAJA C/25 PZ</t>
  </si>
  <si>
    <t>060.125.0038</t>
  </si>
  <si>
    <t>BOLSAS.PARA ALIMENTACIÓN PARENTERAL PEDIÁTRICA, DE 500 ML DE ETILVINIL ACETATO, CON BURETA DE 150 ML GRADUADA PARA LLENADO DE LA BOLSA EN VOLÚMENES PRECISOS CON CÁPSULA DE INYECCIÓN PARA MEDICAMENTOS, CON CONEXIÓN LUER LOCK PARA EL SISTEMA DE LLENADO, CON PINZA PARA SELLADO  HERMÉTICO, CON ESCALA DE MEDICIÓN CADA 50 ML, SISTEMA PARA LLENADO DE TRES VÍAS CON CATÉTER LUER LOCK A LA BOLSA Y BAYONETAS</t>
  </si>
  <si>
    <t>060.125.0228</t>
  </si>
  <si>
    <t>BOLSAS  PARA UROCULTIVO (NIÑO). ESTÉRIL, DE PLÁSTICO GRADO MÉDICO, FORMA RECTANGULAR, CON CAPACIDAD DE 50 ML Y ESCALA DE 10, 20, 30 Y 50 ML, CON  ORIFICIO REDONDO DE 30 MM, ÁREA ADHESIVA. DE 45 X 60 MM. PIEZA.</t>
  </si>
  <si>
    <t>060.125.0244</t>
  </si>
  <si>
    <t>BOLSAS  PARA UROCULTIVO (NIÑA). ESTÉRIL, DE PLÁSTICO GRADO MÉDICO, FORMA RECTANGULAR, CON CAPACIDAD DE 50 ML Y ESCALA DE 10, 20, 30 Y 50 ML. CON  ORIFICIO EN FORMA DE PERA, 2.5 CM EN SU LADO MÁS ANCHO Y 1 CM EN EL MÁS ANGOSTO. ÁREA ADHESIVA DE 45 X 60 MM. PIEZA.</t>
  </si>
  <si>
    <t>060.125.1879</t>
  </si>
  <si>
    <t>BOLSAS PARA RECOLECCIÓN DE ORINA. RECTANGULAR, ELABORADA A BASE DE CLORURO DE POLIVINILO, CON GRADUACIONES CADA 100 ML Y LECTURA CADA 200 ML. SISTEMA CERRADO. CAPACIDAD: 2000 ML. PIEZA.</t>
  </si>
  <si>
    <t>060.125.2653</t>
  </si>
  <si>
    <t>BOLSA DE PAPEL GRADO MÉDICO. 7.5 X 23.0 X 4.0 CM</t>
  </si>
  <si>
    <t>ENVASE CON 1000 PIEZAS</t>
  </si>
  <si>
    <t>060.125.2695</t>
  </si>
  <si>
    <t>BOLSA DE PAPEL GRADO MÉDICO. 14.0 X 33.0 X 4.5 CM (CON CARTERA INTEGRADA DE  25 X 30 CM)</t>
  </si>
  <si>
    <t>060.125.2711</t>
  </si>
  <si>
    <t>BOLSA DE PAPEL GRADO MÉDICO. PARA ESTERILIZAR, CON GAS O VAPOR. CON O SIN TRATAMIENTO ANTIBACTERIANO. CON REACTIVO QUÍMICO IMPRESO Y SISTEMA DE PERTURA.  MEDIDAS:7.5 X 48.0 X 4.0 CM.</t>
  </si>
  <si>
    <t>060.125.2760</t>
  </si>
  <si>
    <t>BOLSA DE PAPEL GRADO MÉDICO.6.0 X 18.0 X 3.0 CM.</t>
  </si>
  <si>
    <t>060.125.2836</t>
  </si>
  <si>
    <t>BOLSA DE PAPEL GRADO MÉDICO.25 X 38 X 8 CM.</t>
  </si>
  <si>
    <r>
      <rPr>
        <sz val="9"/>
        <rFont val="Arial"/>
        <family val="2"/>
      </rPr>
      <t>ENVASE CON 250
A 500 PIEZAS.</t>
    </r>
  </si>
  <si>
    <t>060.125.2844</t>
  </si>
  <si>
    <r>
      <rPr>
        <sz val="9"/>
        <rFont val="Arial"/>
        <family val="2"/>
      </rPr>
      <t>BOLSA DE PAPEL GRADO MÉDICO. PARA ESTERILIZAR, CON GAS O VAPOR. CON O SIN TRATAMIENTO ANTIBACTERIANO. CON REACTIVO QUÍMICO IMPRESO Y SISTEMA DE  APERTURA. MEDIDAS: 32.0 X 62.0 X
12.0 CM.</t>
    </r>
  </si>
  <si>
    <r>
      <rPr>
        <sz val="9"/>
        <color indexed="8"/>
        <rFont val="Calibri"/>
        <family val="2"/>
      </rPr>
      <t>ENVASE CON 250 PIEZAS</t>
    </r>
  </si>
  <si>
    <t>060.125.2869</t>
  </si>
  <si>
    <t>BOLSA DE PAPEL GRADO MÉDICO. PARA ESTERILIZAR, CON GAS O VAPOR. CON O SIN TRATAMIENTO ANTIBACTERIANO. CON REACTIVO QUÍMICO IMPRESO Y SISTEMA DE APERTURA. MEDIDAS:11.0 X 18.0 X 4.0 CM.</t>
  </si>
  <si>
    <t>060.125.2877</t>
  </si>
  <si>
    <t>BOLSA DE PAPEL GRADO MÉDICO. PARA ESTERILIZAR, CON GAS O VAPOR. CON O SIN TRATAMIENTO ANTIBACTERIANO. CON REACTIVO QUÍMICO IMPRESO Y SISTEMA DE  PERTURA. MEDIDAS:18.0 X 33.0 X 6.0 CM.</t>
  </si>
  <si>
    <t>060.125.3545</t>
  </si>
  <si>
    <t>BOLSAS. PARA ALIMENTACIÓN PARENTERAL, PARA ADULTO, DE 3 LITROS,ESTÉRIL,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PARAENTRADA DE</t>
  </si>
  <si>
    <t>060.125.3776</t>
  </si>
  <si>
    <t>BOLSAS.PARA ILEOSTOMÍA O COLOSTOMÍA. TAMAÑO INFANTIL. AUTOADHERIBLE, DE PLÁSTICO GRADO MÉDICO, SUAVE, TRANSPARENTE, A PRUEBA DE OLOR, DRENABLE, EN FORMA DE BOTELLA DE 23 X 13 CM ABIERTA EN SU PARTE MÁS ANGOSTA, CON CUELLO ANCHO 5 A 6 CM Y 3 A 5 CM DE LARGO, CON PINZA DE SEGURIDAD O MECANISMO DE CIERRE, CON PROTECTOR DE PIEL INTEGRADO A BASE DE CARBOXIMETILCELULOSA SÓDICA,  CON ADHESIVO, CON GUÍA R</t>
  </si>
  <si>
    <t>ENVASE CON 10 PIEZAS</t>
  </si>
  <si>
    <t>060.130.0015</t>
  </si>
  <si>
    <t>BOTAS BOTA QUIRÚRGICA DE TELA NO TEJIDA 100% DE POLIPROPILENO, TIPO SMS, DE 35 G/M2 MÍNIMO, IMPERMEABLE A LA PENETRACIÓN DE LÍQUIDOS Y FLUIDOS, ANTIESTÁTICA, CON DOS CINTAS DE SUJECIÓN. DESECHABLE.</t>
  </si>
  <si>
    <t>PAR</t>
  </si>
  <si>
    <t>060.164.0014</t>
  </si>
  <si>
    <t>SONDAS.PARA DRENAJE URINARIO DE PERMANENCIA PROLONGADA.DE ELASTÓMERO DE SILICÓN, CON GLOBO DE AUTORRETENCIÓN DE 5 ML CON VÁLVULA PARA JERINGA. ESTÉRIL Y DESECHABLE. TIPO: FOLEY DE DOS VÍAS. CALIBRE: 8 FR.</t>
  </si>
  <si>
    <t>060.164.4628</t>
  </si>
  <si>
    <t>SONDAS. PARA DRENAJE URINARIO, DE PERMANENCIA PROLONGADA. DE ELASTÓMERO DE SILICÓN, CON GLOBO DE AUTORRETENCIÓN PEDIÁTRICO DE 2 ML, CON VÁLVULA PARA JERINGA. ESTÉRILES Y DESECHABLES. TIPO: FOLEY (DE DOS VÍAS). CALIBRE: 8 FR.</t>
  </si>
  <si>
    <t>060.164.4636</t>
  </si>
  <si>
    <t>SONDAS. PARA DRENAJE URINARIO, DE PERMANENCIA PROLONGADA. DE ELASTÓMERO DE SILICÓN, CON GLOBO DE AUTORRETENCIÓN PEDIÁTRICO DE 3 ML, CON VÁLVULA PARA JERINGA. ESTÉRILES Y DESECHABLES. TIPO: FOLEY (DE DOS VÍAS). CALIBRE: 10 FR.</t>
  </si>
  <si>
    <t>060.164.4644</t>
  </si>
  <si>
    <t>SONDAS. PARA DRENAJE URINARIO, DE PERMANENCIA PROLONGADA. DE ELASTÓMERO DE SILICÓN, CON GLOBO DE AUTORRETENCIÓN PEDIÁTRICO DE 3 ML, CON VÁLVULA PARA JERINGA. ESTÉRILES Y DESECHABLES. TIPO: FOLEY (DE DOS VÍAS). CALIBRE: 16 FR.</t>
  </si>
  <si>
    <t>060.165.0849</t>
  </si>
  <si>
    <t>CATETERES.PARA CATETERISMO VENOSO CENTRAL, DE DOBLE LUMEN, DE INSERCIÓN PERIFÉRICA, DE POLIURETANO O ELASTÓMERO DE SILICÓN, CON AGUJA INTRODUCTORA CON FUNDA O CAMISA DESPRENDIBLE. ESTÉRIL Y DESECHABLE. TAMAÑO NEONATAL. CALIBRE 1.9 A 3.0 FR.</t>
  </si>
  <si>
    <t>060.166.0228</t>
  </si>
  <si>
    <t>TUBOS ENDOTRAQUEALES, SIN GLOBO. DE CLORURO DE POLIVINILO TRANSPARENTE, GRADUADOS, CON MARCA RADIOPACA, ESTÉRILES Y DESECHABLES. CALIBRE: 12 FR.</t>
  </si>
  <si>
    <t>060.166.0236</t>
  </si>
  <si>
    <t>TUBOS ENDOTRAQUEALES, SIN GLOBO. DE CLORURO DE POLIVINILO TRANSPARENTE, GRADUADOS, CON MARCA RADIOPACA, ESTÉRILES Y DESECHABLES. CALIBRE: 14 FR.</t>
  </si>
  <si>
    <t>060.166.0251</t>
  </si>
  <si>
    <t>TUBOS ENDOTRAQUEALES, SIN GLOBO. DE CLORURO DE POLIVINILO TRANSPARENTE, GRADUADOS, CON MARCA RADIOPACA, ESTÉRILES Y DESECHABLES. CALIBRE: 18 FR.</t>
  </si>
  <si>
    <t>060.166.0277</t>
  </si>
  <si>
    <t>TUBOS ENDOTRAQUEALES, SIN GLOBO. DE CLORURO DE POLIVINILO TRANSPARENTE, GRADUADOS, CON MARCA RADIOPACA, ESTÉRILES Y DESECHABLES. CALIBRE: 22 FR.</t>
  </si>
  <si>
    <t>060.166.0301</t>
  </si>
  <si>
    <t>CÁNULAS.PARA TRAQUEOSTOMÍA, PEDIÁTRICA, DE CLORURO DE POLIVINILO, SIN GLOBO, RADIOPACA, CON CONECTOR INCLUIDO CON ENTRADA DE 15 MM, SIN ENDOCÁNULA, CON OBTURADOR Y CINTA DE FIJACIÓN. ESTÉRIL Y DESECHABLE.. DIAMETRO INTERNO: 3.0 MM +/-  0.15 MM  DIAMETRO  EXTERNO:  5.0 MM +/-  0.5 MM  LONGITUD::  37 MM +/-  5 MM.</t>
  </si>
  <si>
    <t>060.166.1903</t>
  </si>
  <si>
    <t>CATETERES.CATÉTER VENOSO CENTRAL, CALIBRE 4 FR,LONGITUD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t>
  </si>
  <si>
    <t>060.167.0920</t>
  </si>
  <si>
    <t>CÁNULAS.PARA TRAQUEOSTOMÍA, PEDIÁTRICA, DE CLORURO DE POLIVINILO, SIN GLOBO, RADIOPACA, CON CONECTOR INCLUIDO CON ENTRADA DE 15 MM, SIN ENDOCÁNULA, CON OBTURADOR Y CINTA DE FIJACIÓN. ESTÉRIL Y DESECHABLE.. DIAMETRO INTERNO: 4.0 MM +/-  0.15 MM  DIAMETRO  EXTERNO:  6.1 MM +/-  0.5 MM  LONGITUD::  41 MM +/-  5 MM.</t>
  </si>
  <si>
    <t>060.167.5010</t>
  </si>
  <si>
    <t>CATETERES. PARA SUMINISTRO DE OXÍGENO. CON TUBO DE CONEXIÓN Y CÁNULA NASAL. DE PLÁSTICO, CON DIÁMETRO INTERNO DE 2.0 MM. LONGITUD 180 CM.</t>
  </si>
  <si>
    <t>060.167.6638</t>
  </si>
  <si>
    <t>CATETERES PARA VASOS UMBILICALES. RADIOPACOS, DE CLORURO DE POLIVINILO O POLIURETANO. ESTÉRILES Y DESECHABLES. LONGITUD: 35 A 38 CM CALIBRE:  3.5 FR. CON ACOTACIONES A 5, 10 Y 15 CM.</t>
  </si>
  <si>
    <t>060.167.6646</t>
  </si>
  <si>
    <t>CATETERES PARA VASOS UMBILICALES. RADIOPACOS, DE CLORURO DE POLIVINILO O POLIURETANO. ESTÉRILES Y DESECHABLES. LONGITUD: 35 A 38 CM CALIBRE:  5.0 FR. CON ACOTACIONES A 5, 10 Y 15 CM.</t>
  </si>
  <si>
    <t>060.167.6935</t>
  </si>
  <si>
    <t>CÁNULAS.PARA TRAQUEOSTOMÍA, PEDIÁTRICA, DE CLORURO DE POLIVINILO, SIN GLOBO, RADIOPACA, CON CONECTOR INCLUIDO CON ENTRADA DE 15 MM, SIN ENDOCÁNULA, CON OBTURADOR Y CINTA DE FIJACIÓN. ESTÉRIL Y DESECHABLE.. DIAMETRO INTERNO: 3.5 MM +/-  0.15 MM  DIAMETRO  EXTERNO:  5.3 MM +/-  0.5 MM  LONGITUD::  40 MM +/-  5 MM.</t>
  </si>
  <si>
    <t>060.167.8089</t>
  </si>
  <si>
    <t>SONDAS PARA ALIMENTACIÓN. DE PLÁSTICO TRANSPARENTE, ESTÉRIL Y DESECHABLE CON UN ORIFICIO EN EL EXTREMO PROXIMAL Y OTRO EN LOS PRIMEROS 2 CM. TAMAÑO: INFANTIL LONGITUD:38.5 CM CALIBRE: 8 FR.</t>
  </si>
  <si>
    <t>060.167.8121</t>
  </si>
  <si>
    <t>SONDAS. PARA DRENAJE URINARIO DE PERMANENCIA PROLONGADA. DE ELASTÓMERO DE SILICÓN, CON GLOBO DE AUTORRETENCIÓN DE 5 ML. ESTÉRIL Y DESECHABLE. TIPO: FOLEY DE DOS VÍAS. CALIBRE: 14 FR.</t>
  </si>
  <si>
    <t>060.167.8139</t>
  </si>
  <si>
    <t>SONDAS. PARA DRENAJE URINARIO DE PERMANENCIA PROLONGADA. DE ELASTÓMERO DE SILICÓN, CON GLOBO DE AUTORRETENCIÓN DE 5 ML. ESTÉRIL Y DESECHABLE. TIPO: FOLEY DE DOS VÍAS. CALIBRE: 16 FR.</t>
  </si>
  <si>
    <t>060.167.8147</t>
  </si>
  <si>
    <t>SONDAS. PARA DRENAJE URINARIO DE PERMANENCIA PROLONGADA. DE ELASTÓMERO DE SILICÓN, CON GLOBO DE AUTORRETENCIÓN DE 5 ML. ESTÉRIL Y DESECHABLE. TIPO: FOLEY DE DOS VÍAS. CALIBRE: 18 FR.</t>
  </si>
  <si>
    <t>060.167.8154</t>
  </si>
  <si>
    <t>SONDAS. PARA DRENAJE URINARIO DE PERMANENCIA PROLONGADA. DE ELASTÓMERO DE SILICÓN, CON GLOBO DE AUTORRETENCIÓN DE 5 ML. ESTÉRIL Y DESECHABLE. TIPO: FOLEY DE DOS VÍAS. CALIBRE: 20 FR.</t>
  </si>
  <si>
    <t>060.167.8162</t>
  </si>
  <si>
    <t>SONDAS. PARA DRENAJE URINARIO DE PERMANENCIA PROLONGADA. DE ELASTÓMERO DE SILICÓN, CON GLOBO DE AUTORRETENCIÓN DE 5 ML. ESTÉRIL Y DESECHABLE. TIPO: FOLEY DE DOS VÍAS. CALIBRE: 24 FR.</t>
  </si>
  <si>
    <r>
      <rPr>
        <sz val="9"/>
        <color indexed="8"/>
        <rFont val="Calibri"/>
        <family val="2"/>
      </rPr>
      <t>060.167.8220</t>
    </r>
  </si>
  <si>
    <t>TUBOS ENDOTRAQUEALES, SIN GLOBO.  DE ELASTÓMERO DE SILICÓN TRANSPARENTE, GRADUADOS, CON MARCA RADIOPACA, ESTÉRILES Y DESECHABLES. CALIBRE: 8 FR</t>
  </si>
  <si>
    <t>060.167.8238</t>
  </si>
  <si>
    <t>TUBOS ENDOTRAQUEALES, SIN GLOBO.  DE ELASTÓMERO DE SILICÓN TRANSPARENTE, GRADUADOS, CON MARCA RADIOPACA, ESTÉRILES Y DESECHABLES. CALIBRE: 10 FR</t>
  </si>
  <si>
    <t>060.168.1356</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</si>
  <si>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5.0 MM CALIBRE: 20 FR.</t>
  </si>
  <si>
    <t>060.168.1455</t>
  </si>
  <si>
    <t>TUBOS ENDOTRAQUEALES, SIN GLOBO.  DE ELASTÓMERO DE SILICÓN TRANSPARENTE, GRADUADOS, CON MARCA RADIOPACA, ESTÉRILES Y DESECHABLES. CALIBRE: 12 FR</t>
  </si>
  <si>
    <t>060.168.2214</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</si>
  <si>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5.5 MM CALIBRE: 22 FR.</t>
  </si>
  <si>
    <t>060.168.2446</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</si>
  <si>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6.0 MM CALIBRE: 24 FR.</t>
  </si>
  <si>
    <t>060.168.2495</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</si>
  <si>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6.5 MM CALIBRE: 26 FR.</t>
  </si>
  <si>
    <t>060.168.2511</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</si>
  <si>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7.0 MM CALIBRE: 28 FR.</t>
  </si>
  <si>
    <t>060.168.2529</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</si>
  <si>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7.5 MM CALIBRE: 30 FR.</t>
  </si>
  <si>
    <t>060.168.4277</t>
  </si>
  <si>
    <t>SONDAS. GASTROINTESTINALES DESECHABLES Y CON MARCA OPACA A LOS RAYOS X.  TIPO: LEVIN.CALIBRE: 12 FR.</t>
  </si>
  <si>
    <t>060.168.4418</t>
  </si>
  <si>
    <t>SONDAS. GASTROINTESTINALES DESECHABLES Y CON MARCA OPACA A LOS RAYOS X.  TIPO: LEVIN.CALIBRE: 18 FR.</t>
  </si>
  <si>
    <t>060.168.5381</t>
  </si>
  <si>
    <t>TUBOS ENDOTRAQUEALES, SIN GLOBO.  DE ELASTÓMERO DE SILICÓN TRANSPARENTE, GRADUADOS, CON MARCA RADIOPACA, ESTÉRILES Y DESECHABLES. CALIBRE: 18 FR</t>
  </si>
  <si>
    <t>060.168.5399</t>
  </si>
  <si>
    <t>TUBOS ENDOTRAQUEALES, SIN GLOBO.  DE ELASTÓMERO DE SILICÓN TRANSPARENTE, GRADUADOS, CON MARCA RADIOPACA, ESTÉRILES Y DESECHABLES. CALIBRE: 20 FR</t>
  </si>
  <si>
    <t>060.168.5407</t>
  </si>
  <si>
    <t>TUBOS ENDOTRAQUEALES, SIN GLOBO.  DE ELASTÓMERO DE SILICÓN TRANSPARENTE, GRADUADOS, CON MARCA RADIOPACA, ESTÉRILES Y DESECHABLES. CALIBRE: 22 FR</t>
  </si>
  <si>
    <t>060.168.5431</t>
  </si>
  <si>
    <t>TUBOS ENDOTRAQUEALES, SIN GLOBO.  DE ELASTÓMERO DE SILICÓN TRANSPARENTE, GRADUADOS, CON MARCA RADIOPACA, ESTÉRILES Y DESECHABLES. CALIBRE: 24 FR</t>
  </si>
  <si>
    <t>060.168.5456</t>
  </si>
  <si>
    <t>TUBOS ENDOTRAQUEALES, SIN GLOBO.  DE ELASTÓMERO DE SILICÓN TRANSPARENTE, GRADUADOS, CON MARCA RADIOPACA, ESTÉRILES Y DESECHABLES. CALIBRE: 26 FR</t>
  </si>
  <si>
    <t>060.168.9482</t>
  </si>
  <si>
    <t>SONDAS. PARA DRENAJE URINARIO. DE LÁTEX, CON GLOBO DE AUTORRETENCIÓN DE 3 ML CON VÁLVULA PARA JERINGA. ESTÉRIL Y DESECHABLE. TIPO: FOLEY DE DOS VÍAS. CALIBRE: 10  FR.</t>
  </si>
  <si>
    <t>060.168.9607</t>
  </si>
  <si>
    <t>SONDAS PARA DRENAJE URINARIO. DE LÁTEX, ESTÉRILES, DESECHABLES, CON GLOBO DE AUTORRETENCIÓN DE 5 ML, CON VÁLVULA PARA JERINGA. TIPO: FOLEY DE DOS VÍAS.  CALIBRE: 10 FR. PIEZA.</t>
  </si>
  <si>
    <t>060.168.9615</t>
  </si>
  <si>
    <t>SONDAS. PARA DRENAJE URINARIO. DE LÁTEX, CON GLOBO DE AUTORRETENCIÓN DE 5 ML CON VÁLVULA PARA JERINGA. ESTÉRIL Y DESECHABLE. TIPO: FOLEY DE DOS VÍAS. CALIBRE: 12 FR.</t>
  </si>
  <si>
    <t>060.168.9623</t>
  </si>
  <si>
    <t>SONDAS. PARA DRENAJE URINARIO. DE LÁTEX, CON GLOBO DE AUTORRETENCIÓN DE 5 ML CON VÁLVULA PARA JERINGA. ESTÉRIL Y DESECHABLE. TIPO: FOLEY DE DOS VÍAS. CALIBRE: 14 FR.</t>
  </si>
  <si>
    <t>060.168.9631</t>
  </si>
  <si>
    <t>SONDAS. PARA DRENAJE URINARIO. DE LÁTEX, CON GLOBO DE AUTORRETENCIÓN DE 5 ML CON VÁLVULA PARA JERINGA. ESTÉRIL Y DESECHABLE. TIPO: FOLEY DE DOS VÍAS. CALIBRE: 16 FR.</t>
  </si>
  <si>
    <t>060.168.9649</t>
  </si>
  <si>
    <t>SONDAS. PARA DRENAJE URINARIO. DE LÁTEX, CON GLOBO DE AUTORRETENCIÓN DE 5 ML CON VÁLVULA PARA JERINGA. ESTÉRIL Y DESECHABLE. TIPO: FOLEY DE DOS VÍAS. CALIBRE: 18 FR.</t>
  </si>
  <si>
    <t>060.168.9656</t>
  </si>
  <si>
    <t>SONDAS. PARA DRENAJE URINARIO. DE LÁTEX, CON GLOBO DE AUTORRETENCIÓN DE 5 ML CON VÁLVULA PARA JERINGA. ESTÉRIL Y DESECHABLE. TIPO: FOLEY DE DOS VÍAS. CALIBRE: 20 FR.</t>
  </si>
  <si>
    <t>060.168.9896</t>
  </si>
  <si>
    <t>SONDAS. GASTROINTESTINALES DESECHABLES Y CON MARCA OPACA A LOS RAYOS X.  TIPO: LEVIN.CALIBRE: 14 FR.</t>
  </si>
  <si>
    <t>060.168.9904</t>
  </si>
  <si>
    <t>SONDAS. GASTROINTESTINALES DESECHABLES Y CON MARCA OPACA A LOS RAYOS X.  TIPO: LEVIN.CALIBRE: 16 FR.</t>
  </si>
  <si>
    <t>060.196.0057</t>
  </si>
  <si>
    <t>CERAS.  PARA HUESOS (PASTA DE BECK). ESTÉRIL, SOBRE CON 2.5 G.</t>
  </si>
  <si>
    <t>ENVASE CON 12 SOBRES</t>
  </si>
  <si>
    <r>
      <rPr>
        <sz val="9"/>
        <color indexed="8"/>
        <rFont val="Calibri"/>
        <family val="2"/>
      </rPr>
      <t>060.203.0207</t>
    </r>
  </si>
  <si>
    <t>CINTAS PARA ESTERILIZACIÓN EN VAPOR A PRESIÓN. TAMAÑO: 18 MM X 50 M. ROLLO.</t>
  </si>
  <si>
    <t>ROLLO</t>
  </si>
  <si>
    <t>060.203.0306</t>
  </si>
  <si>
    <t>CINTAS MICROPOROSA, DE TELA NO TEJIDA, UNIDIRECCIONAL, DE COLOR BLANCO, CON RECUBRIMIENTOS ADHESIVOS EN UNA DE SUS CARAS. LONGITUD:10 M  ANCHO:  1.25 CM, ENVASE CON 24 ROLLOS.</t>
  </si>
  <si>
    <t>ENVASE CON 24 ROLLOS.</t>
  </si>
  <si>
    <t>060.231.0104</t>
  </si>
  <si>
    <t>COMPRESAS. PARA VIENTRE. DE ALGODÓN, CON TRAMA OPACA A LOS RAYOS X. LONGITUD: 70 CM ANCHO: 45 CM.</t>
  </si>
  <si>
    <t>ENVASE CON 6 PIEZAS</t>
  </si>
  <si>
    <t>060.314.0062</t>
  </si>
  <si>
    <t>EQUIPOS.PARA DRENAJE DE LA CAVIDAD PLEURAL. CON DOS CÁMARAS PARA SELLO DE AGUA, SUCCIÓN Y COLECCIÓN DE LÍQUIDOS. CON UNA VÁLVULA DE SEGURIDAD DE PRESIÓN POSITIVA Y CIERRE DE PRESIÓN NEGATIVA. ESTÉRIL Y DESECHABLE. CAPACIDAD 2100 A 2500 ML.</t>
  </si>
  <si>
    <t>EQUIPO</t>
  </si>
  <si>
    <t>060.422.0657</t>
  </si>
  <si>
    <t>FILTROS.DISPOSITIVO DE PLÁSTICO, GRADO MÉDICO, PARA RECONSTITUIR   MEDICAMENTOS. CON 2 FILTROS, EL PRIMERO DE 0.2 MICRAS Y EL SEGUNDO DE 5.0 MICRAS. CON ADAPTADOR LUER LOCK Y PROTECTOR. ESTÉRIL Y DESECHABLE.</t>
  </si>
  <si>
    <t>060.436.0057</t>
  </si>
  <si>
    <t>GASAS SECA CORTADA, DE ALGODÓN. LARGO: 7.5 CM ANCHO:  5 CM.</t>
  </si>
  <si>
    <t>ENVASE CON 200 PIEZAS</t>
  </si>
  <si>
    <t>060.436.0107</t>
  </si>
  <si>
    <t>GASAS SECA CORTADA, DE ALGODÓN. LARGO: ANCHO: 10 CM 10 CM.</t>
  </si>
  <si>
    <t>060.436.0552</t>
  </si>
  <si>
    <t>GASAS. SECA CORTADA, DE ALGODÓN CON MARCA OPACA A LOS RAYOS X. LARGO: 10 CM ANCHO:  10 CM.</t>
  </si>
  <si>
    <t>060.436.0677</t>
  </si>
  <si>
    <t>GASAS GASA SECA, CORTADA, DE TELA NO TEJIDA, NO ESTÉRIL. 7.5 CM X 7.5 CM.</t>
  </si>
  <si>
    <t>060.439.0039</t>
  </si>
  <si>
    <t>GORROS GORRO DE TELA NO TEJIDA DE POLIPROPILENO, DESECHABLE. IMPERMEABLE A LA PENETRACIÓN  DE LÍQUIDOS Y FLUIDOS; ANTIESTÁTICA Y RESISTENTE A LA TENSIÓN. CINTAS DE AJUSTE EN EL EXTREMO DISTAL. TAMAÑO ESTÁNDAR. DESECHABLE  PIEZA.</t>
  </si>
  <si>
    <t>PAQUETE CON 100 PIEZAS</t>
  </si>
  <si>
    <t>060.439.0088</t>
  </si>
  <si>
    <t>GORROS. GORRO REDONDO CON ELÁSTICO AJUSTABLE AL CONTORNO DE LA CARA, DE TELA NO TEJIDA DE POLIPROPILENO, DESECHABLE. IMPERMEABLE A LA PENETRACIÓN DE LÍQUIDOS Y FLUIDOS; ANTIESTÁTICA Y RESISTENTE A LA TENSIÓN. TAMAÑO: GRANDE</t>
  </si>
  <si>
    <t>060.456.0300</t>
  </si>
  <si>
    <t>GUANTES PARA CIRUGÍA. DE LÁTEX NATURAL, ESTÉRILES Y DESECHABLES.  TALLAS: 6 1/2 PAR.</t>
  </si>
  <si>
    <t>060.456.0318</t>
  </si>
  <si>
    <t>GUANTES PARA CIRUGÍA. DE LÁTEX NATURAL, ESTÉRILES Y DESECHABLES.  TALLAS: 7</t>
  </si>
  <si>
    <t>060.456.0334</t>
  </si>
  <si>
    <t>GUANTES PARA CIRUGÍA. DE LÁTEX NATURAL, ESTÉRILES Y DESECHABLES.  TALLAS: 7 1/2 PAR.</t>
  </si>
  <si>
    <t>060.456.0359</t>
  </si>
  <si>
    <t>GUANTES PARA CIRUGÍA. DE LÁTEX NATURAL, ESTÉRILES Y DESECHABLES.  TALLAS: 8 PAR.</t>
  </si>
  <si>
    <t>060.456.0383</t>
  </si>
  <si>
    <t>GUANTES PARA EXPLORACIÓN, AMBIDIESTRO, ESTÉRILES. DE LÁTEX, DESECHABLES.  TAMAÑOS: CHICO.</t>
  </si>
  <si>
    <t>060.456.0391</t>
  </si>
  <si>
    <t>GUANTES PARA EXPLORACIÓN, AMBIDIESTRO, ESTÉRILES. DE LÁTEX, DESECHABLES.  TAMAÑOS: MEDIANO.</t>
  </si>
  <si>
    <t>060.456.0409</t>
  </si>
  <si>
    <t>GUANTES PARA EXPLORACIÓN, AMBIDIESTRO, ESTÉRILES. DE LÁTEX, DESECHABLES.  TAMAÑOS: GRANDE.</t>
  </si>
  <si>
    <t>060.456.0623</t>
  </si>
  <si>
    <t>GUANTES. GUANTES DE NITRILO O POLIBUTADINEACRYLONITRILO, LIBRE DE LÁTEX, AMBIDIESTRO, DESECHABLE, ESTÉRIL. TAMAÑO: CHICO</t>
  </si>
  <si>
    <t>060.456.0631</t>
  </si>
  <si>
    <t>GUANTES. GUANTES DE NITRILO O POLIBUTADINEACRYLONITRILO, LIBRE DE LÁTEX, AMBIDIESTRO, DESECHABLE, ESTÉRIL. TAMAÑO: MEDIANO</t>
  </si>
  <si>
    <t>060.456.0649</t>
  </si>
  <si>
    <t>GUANTES. GUANTES DE NITRILO O POLIBUTADINEACRYLONITRILO, LIBRE DE LÁTEX, AMBIDIESTRO, DESECHABLE, ESTÉRIL. TAMAÑO: GRANDE</t>
  </si>
  <si>
    <t>060.456.0656</t>
  </si>
  <si>
    <t>GUANTE PARA EXPLORACIÓN, AMBIDIESTRO, NO ESTÉRILES. DE LÁTEX, DESECHABLES. TAMAÑOS: CHICO.</t>
  </si>
  <si>
    <t>060.456.0672</t>
  </si>
  <si>
    <t>GUANTE PARA EXPLORACIÓN, AMBIDIESTRO, NO ESTÉRILES. DE LÁTEX, DESECHABLES. TAMAÑOS: GRANDE.</t>
  </si>
  <si>
    <t>060.461.0147</t>
  </si>
  <si>
    <t>GUATAS DE TELA NO TEJIDA, DE ALGODÓN O FIBRAS DERIVADAS DE CELULOSA Y RESINAS. LONGITUD: 5 M ANCHO:  5 CM.</t>
  </si>
  <si>
    <t>ENVASE CON 24 PIEZAS</t>
  </si>
  <si>
    <t>060.461.0154</t>
  </si>
  <si>
    <t>GUATAS DE TELA NO TEJIDA, DE ALGODÓN O FIBRAS DERIVADAS DE CELULOSA Y RESINAS. LONGITUD: 5 M ANCHO: 10 CM.</t>
  </si>
  <si>
    <t>060.461.0162</t>
  </si>
  <si>
    <t>GUATAS DE TELA NO TEJIDA, DE ALGODÓN O FIBRAS DERIVADAS DE CELULOSA Y RESINAS. LONGITUD: 5 M ANCHO:  15 CM.</t>
  </si>
  <si>
    <t>060.483.0141</t>
  </si>
  <si>
    <t>HOJA PARA BISTURÍ DE ACERO INOXIDABLE. EMPAQUE INDIVIDUAL. ESTÉRILES Y DESECHABLES. PIEZA #15</t>
  </si>
  <si>
    <t>060.532.0084</t>
  </si>
  <si>
    <t>EQUIPOS.PARA VENOCLISIS. SIN AGUJA, ESTÉRILES, DESECHABLES. MICROGOTERO.</t>
  </si>
  <si>
    <t>060.532.0167</t>
  </si>
  <si>
    <t>EQUIPOS.PARA VENOCLISIS. SIN AGUJA, ESTÉRILES, DESECHABLES. NORMOGOTERO.</t>
  </si>
  <si>
    <t>060.532.0175</t>
  </si>
  <si>
    <t>EQUIPOS. PARA TRANSFUSIÓN, CON FILTRO, SIN AGUJA.</t>
  </si>
  <si>
    <t>060.550.0354</t>
  </si>
  <si>
    <t>JERINGAS DE PLÁSTICO. CON PIVOTE TIPO LUER LOCK, CON AGUJA, ESTÉRILES Y   DESECHABLES. CAPACIDAD 10 ML, ESCALA GRADUADA EN ML, DIVISIONES DE  1.0 Y SUBDIVISIONES DE 0.2. CON AGUJA DE: LONGITUD:32 MM CALIBRE:  20 G. PIEZA.</t>
  </si>
  <si>
    <t>060.550.0438</t>
  </si>
  <si>
    <t>JERINGAS DE PLÁSTICO, SIN AGUJA CON PIVOTE TIPO LUER LOCK, ESTÉRILES Y DESECHABLES. CAPACIDAD: ESCALA GRADUADA EN ML 5 ML DIVISIONES DE 1.0 Y SUBDIVISIONES DE 0.2.</t>
  </si>
  <si>
    <t>060.550.0446</t>
  </si>
  <si>
    <t>JERINGAS DE PLÁSTICO, SIN AGUJA CON PIVOTE TIPO LUER LOCK, ESTÉRILES Y DESECHABLES. CAPACIDAD: ESCALA GRADUADA EN ML 10 ML DIVISIONES DE 1.0 Y SUBDIVISIONES DE 0.2.</t>
  </si>
  <si>
    <t>060.550.0453</t>
  </si>
  <si>
    <t>JERINGAS DE PLÁSTICO, SIN AGUJA CON PIVOTE TIPO LUER LOCK, ESTÉRILES Y DESECHABLES. CAPACIDAD: ESCALA GRADUADA EN ML  20 ML DIVISIONES DE 5.0 Y SUBDIVISIONES DE 1.0</t>
  </si>
  <si>
    <t>060.550.0677</t>
  </si>
  <si>
    <t>JERINGAS DE PLÁSTICO. CON PIVOTE TIPO LUER LOCK, CON AGUJA, ESTÉRILES Y   DESECHABLES. CAPACIDAD 10 ML, ESCALA GRADUADA EN ML, DIVISIONES DE  1.0 Y SUBDIVISIONES DE 0.2. CON AGUJA DE: LONGITUD:32 MM CALIBRE:  21 G. PIEZA.</t>
  </si>
  <si>
    <t>060.550.0735</t>
  </si>
  <si>
    <t>JERINGAS DE PLÁSTICO. CON PIVOTE TIPO LUER LOCK, ESTÉRILES Y DESECHABLES.  CAPACIDAD 20 ML, ESCALA GRADUADA EN ML, DIVISIONES DE 5.0 Y SUBDIVISIONES DE 1.0. CON AGUJA DE: LONGITUD: 32 MM CALIBRE:  21 G. PIEZA.</t>
  </si>
  <si>
    <t>060.550.0867</t>
  </si>
  <si>
    <t>JERINGAS. DE PLÁSTICO. DESECHABLES, CON AGUJA RETRACTABLE. CAPACIDAD: 3 ML CALIBRE: 23 G LONGITUD: 25 MM.</t>
  </si>
  <si>
    <t>060.550.1279</t>
  </si>
  <si>
    <t>JERINGAS DE PLÁSTICO GRADO MÉDICO, CON PIVOTE TIPO LUER LOCK, CAPACIDAD DE 3 ML, ESCALA GRADUADA EN ML CON DIVISIONES DE 0.5 ML Y SUBDIVISIONES DE 0.1 ML, CON AGUJA CALIBRE 22 G Y 32 MM DE LONGITUD. ESTÉRIL Y DESECHABLE.  PIEZA.</t>
  </si>
  <si>
    <t>Caja con 100 piezas</t>
  </si>
  <si>
    <t>060.550.2186</t>
  </si>
  <si>
    <t>JERINGAS JERINGA PARA INSULINA, DE PLÁSTICO GRADO MÉDICO; GRADUADA DE 0 A 100 UNIDADES, CON CAPACIDAD DE 1 ML. CON AGUJA DE ACERO INOXIDABLE, LONGITUD  13 MM, CALIBRE 27 G. ESTÉRIL Y DESECHABLE. PIEZA.</t>
  </si>
  <si>
    <t>060.598.0036</t>
  </si>
  <si>
    <t>LLAVES  DE TRES VÍAS CON TUBO DE EXTENSIÓN. DE PLÁSTICO RÍGIDO O EQUIVALENTE, CON TUBO DE EXTENSIÓN DE CLORURO DE POLIVINILO DE 80 CM DE LONGITUD.</t>
  </si>
  <si>
    <t>060.598.0226</t>
  </si>
  <si>
    <t>LLAVES  DE CUATRO VÍAS SIN EXTENSIÓN, DE PLÁSTICO.ESTÉRIL Y DESECHABLE.</t>
  </si>
  <si>
    <t>060.685.0899</t>
  </si>
  <si>
    <t>PAPELES PLIEGOS DE PAPEL GRADO MÉDICO (BLANCO O CREPADO) IMPRESOS CON  INDICADOR(ES) PARA ESTERILIZAR EN GAS O VAPOR. ANCHO:50 CM  LARGO: 50 CM. ENVASE CON 250 HOJAS CADA UNO.</t>
  </si>
  <si>
    <t>060.685.0907</t>
  </si>
  <si>
    <t>PAPELES PLIEGOS DE PAPEL GRADO MÉDICO (BLANCO O CREPADO)   IMPRESOS CON INDICADOR(ES) PARA ESTERILIZAR EN GAS O VAPOR. ANCHO:90 CM LARGO:  90 CM.</t>
  </si>
  <si>
    <t>ENVASE CON 250 HOJAS CADA UNO.</t>
  </si>
  <si>
    <t>060.685.0915</t>
  </si>
  <si>
    <t>PAPELES PLIEGOS DE PAPEL GRADO MÉDICO (BLANCO O CREPADO)  IMPRESOS CON INDICADOR(ES) PARA ESTERILIZAR EN GAS O VAPOR. ANCHO:110 CM LARGO: 110 CM.</t>
  </si>
  <si>
    <t>060.697.0267</t>
  </si>
  <si>
    <t>PASTA O GEL  CONDUCTIVA. PARA ELECTROCARDIOGRAMA.</t>
  </si>
  <si>
    <t>ENVASE CON 120 ML</t>
  </si>
  <si>
    <t>060.711.0145</t>
  </si>
  <si>
    <t>INDICADOR-INTEGRADOR PARA LA ESTERILIZACIÓN POR VAPOR, CLASE V; CAPAZ DE  VERIFICAR: TEMPERATURA, TIEMPO DE ESTERILIZACIÓN Y SATURACIÓN DE VAPOR, DURANTE EL PROCESO DE ESTERILIZACIÓN. CONSTA DE: TIRA DE PAPEL SECANTE, SUSTRATO  QUÍMICO SENSIBLE A LA TEMPERATURA Y VAPOR; Y RECUBIERTA LAMINADA PLÁSTICA PERMEABLE AL VAPOR. PIEZA.</t>
  </si>
  <si>
    <t>060.820.0366</t>
  </si>
  <si>
    <t>SISTEMAS.SISTEMA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NEONATAL.</t>
  </si>
  <si>
    <t>060.820.0374</t>
  </si>
  <si>
    <t>SISTEMAS.SISTEMA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2.</t>
  </si>
  <si>
    <t>060.820.0382</t>
  </si>
  <si>
    <t>SISTEMAS.SISTEMA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3.</t>
  </si>
  <si>
    <t>060.820.0390</t>
  </si>
  <si>
    <t>SISTEMAS.SISTEMA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ADULTO.</t>
  </si>
  <si>
    <t>060.841.0197</t>
  </si>
  <si>
    <t>SUTURAS. SINTÉTICAS NO ABSORBIBLES, MONOFILAMENTO DE POLIPROPILENO, CON  AGUJA. .LONGITUD DE LA HEBRA: 45 CM. CALIBRE DE LA SUTURA: 4-0. CARACTERÍSTICAS DE LA AGUJA:3/8 DE CÍRCULO, REVERSO CORTANTE (19-20 MM).</t>
  </si>
  <si>
    <t>060.841.0205</t>
  </si>
  <si>
    <r>
      <rPr>
        <sz val="9"/>
        <rFont val="Arial"/>
        <family val="2"/>
      </rPr>
      <t>SUTURAS SINTÉTICAS NO ABSORBIBLES, MONOFILAMENTO DE POLIPROPILENO, CON  AGUJA.    LONGITUD
DE LA HEBRA: 45  CALIBRE DE LA SUTURA: 3-0 CARACTERÍSTICAS DE LA AGUJA: 3/8 DE CÍRCULO, REVERSO CORTANTE (24-26 MM).</t>
    </r>
  </si>
  <si>
    <t>060.841.0643</t>
  </si>
  <si>
    <t>SUTURAS    SEDA NEGRA TRENZADA, CON AGUJA.. LONGITUD DE LA HEBRA: 75 CM CALIBRE DE LA SUTURA: 2-0  CARACTERÍSTICAS DE LA AGUJA: 1/2 CÍRCULO AHUSADA  (35-37 MM).</t>
  </si>
  <si>
    <t>060.841.0718</t>
  </si>
  <si>
    <t>SUTURAS  SEDA NEGRA TRENZADA SIN AGUJA. LONGITUD DE LA HEBRA: 75 CM  CALIBRE  DE LA SUTURA:: 4-0 SOBRE CON 7 A 12 HEBRAS.</t>
  </si>
  <si>
    <t>060.859.0519</t>
  </si>
  <si>
    <t>TAPONES.  TAPONES LUER LOCK PARA CATÉTER DE HICKMAN PARA HEPARINIZACIÓN.  ESTÉRIL Y DESECHABLE.</t>
  </si>
  <si>
    <t>060.869.0152</t>
  </si>
  <si>
    <t>TELAS ADHESIVAS DE ACETATO CON ADHESIVO EN UNA DE SUS CARAS.  LONGITUD:10 M ANCHO: 2.50 CM</t>
  </si>
  <si>
    <t>ENVASE CON 12 PIEZAS</t>
  </si>
  <si>
    <t>060.879.0150</t>
  </si>
  <si>
    <t>TERMOMETROS CLÍNICO, DE VIDRIO TRANSPARENTE, CON MERCURIO QUÍMICAMENTE PURO, ESCALA GRADUADA EN GRADOS CENTÍGRADOS (35.5º C A 41º C) CON SUBDIVISIONES EN  DÉCIMAS DE GRADO. ORAL. PIEZA.</t>
  </si>
  <si>
    <t>060.904.0100</t>
  </si>
  <si>
    <t>ALGODONES TORUNDAS.</t>
  </si>
  <si>
    <t>ENVASE CON 500 G.</t>
  </si>
  <si>
    <t>060.908.0924</t>
  </si>
  <si>
    <t>TUBOS. TUBO PARA ASPIRADOR. DE HULE LÁTEX, COLOR ÁMBAR. DIÁMETRO INTERNO 6.3 MM, ESPESOR DE PARED 3.77 MM.</t>
  </si>
  <si>
    <t>ENVASE CON 10 M.</t>
  </si>
  <si>
    <t>060.953.0456</t>
  </si>
  <si>
    <t>VENDAS ENYESADAS, DE GASA DE ALGODÓN, RECUBIERTAS DE UNA CAPA UNIFORME DE YESO GRADO MÉDICO. LONGITUD: 2.75 M ANCHO:  5 CM.</t>
  </si>
  <si>
    <t>060.953.0555</t>
  </si>
  <si>
    <t>VENDAS ENYESADAS, DE GASA DE ALGODÓN, RECUBIERTAS DE UNA CAPA UNIFORME DE YESO GRADO MÉDICO. LONGITUD: 2.75 M ANCHO:  10 CM.</t>
  </si>
  <si>
    <t>060.953.0969</t>
  </si>
  <si>
    <t>GUATAS. TUBULAR DE ALGODÓN, ESTOQUINETE Y DIMENSIONES  INTERMEDIAS ENTRE LAS ESPECIFICADAS. LONGITUD: 22.81 M ANCHO: 7.5 CM.</t>
  </si>
  <si>
    <t>060.953.2858</t>
  </si>
  <si>
    <t>VENDAS ELÁSTICAS DE TEJIDO PLANO; DE ALGODÓN CON FIBRAS SINTÉTICAS.  LONGITUD:5 M  ANCHO: 5 CM.</t>
  </si>
  <si>
    <t>060.953.2866</t>
  </si>
  <si>
    <t>VENDAS ELÁSTICAS DE TEJIDO PLANO; DE ALGODÓN CON FIBRAS SINTÉTICAS.  LONGITUD:5 M  ANCHO: 10 CM.</t>
  </si>
  <si>
    <t>060.953.2874</t>
  </si>
  <si>
    <t>VENDAS ELÁSTICAS DE TEJIDO PLANO; DE ALGODÓN CON FIBRAS SINTÉTICAS.  LONGITUD:5 M  ANCHO: 15 CM.</t>
  </si>
  <si>
    <t>080.889.2533</t>
  </si>
  <si>
    <t>TIRAS REACTIVAS TIRA REACTIVA. PARA DETERMINACIÓN DE GLUCOSA EN SANGRE CAPILAR CON LÍMITE DE MEDICIÓN EN GLUCÓMETRO HASTA 500 O 600 MG/DL. CON MEMBRANA HIDROFÍLICA IMPREGNADA CON ACTIVANTE QUÍMICO: GLUCOSA OXIDASA CON REDUCTOR E INDICADOR O GLUCOSA DESHIDROGENASA. PARA LA DETERMINACIÓN DE GLUCOSA. ENVASE CON 25, 50 O 100 TIRAS. TATC.</t>
  </si>
  <si>
    <t>FRASCO PARA MINIMO 50 PRUEBAS.</t>
  </si>
  <si>
    <t>HOJA PARA BISTURÍ DE ACERO INOXIDABLE. EMPAQUE INDIVIDUAL. ESTÉRILES Y DESECHABLES. PIEZA #22</t>
  </si>
  <si>
    <t>TUBO DE ASPIRACION 7MM(9/32 INCH) X 30.5 M (100FT)</t>
  </si>
  <si>
    <t>BANDA ADHESIVA SIN TEJER 10 CM X 10 M</t>
  </si>
  <si>
    <t>AMBU RESUCITADOR ADULTO (BOLSA DE PRESION POSITIVA)</t>
  </si>
  <si>
    <t>ELECTRODO (PEDIÁTRICOS)</t>
  </si>
  <si>
    <t>CÁNULAS ENDOTRAQUEALES: N° 4.5,</t>
  </si>
  <si>
    <t>BOLSA DESECHABLE 1000CC (PARA SISTEMA DE SUCCION)</t>
  </si>
  <si>
    <t>BOLSA DESECHABLE 1500CC (PARA SISTEMA DE SUCCION)</t>
  </si>
  <si>
    <t>GLUCONATO DE CLORHEXIDINA AL 2%</t>
  </si>
  <si>
    <t>ENVASE CON 1 LITRO</t>
  </si>
  <si>
    <t>SISTEMA PARA ADMINISTRACION DE PRESION POSITIVA POR VIA NASAL, ESTERIL Y DESECHALBE NO. 1 (CPAP NASAL)</t>
  </si>
  <si>
    <t>KIT PARA NEBULIZAR CONTIENE : 1 TUBO CORRUGADO 10 ML,1 VASO, 1 ADAPTADOR EN T, 1 TUBO DE OXIGENO</t>
  </si>
  <si>
    <t>CLORHEXIDINA 0.12%</t>
  </si>
  <si>
    <t>AGUJA DE INYECCION A PRESION SIN EFECTO SACABOCADOS 19 G (1.1MM) X 20 MM. COMPONENTES PLASTICOS LIBRE DE DEHP.</t>
  </si>
  <si>
    <t>AGUJA DE INYECCION A PRESION SIN EFECTO SACABOCADOS 20 G (0.9MM) X 15 MM. COMPONENTES PLASTICOS LIBRE DE DEHP.</t>
  </si>
  <si>
    <t>AGUJA PARA ANESTESIA 22 G X 1.5 TIPO QUINCKE</t>
  </si>
  <si>
    <t>AGUJA HIPODERMICA HEMBRA DE PLASTICO DESECHABLE 23 G X 25 MM</t>
  </si>
  <si>
    <t>VENDAS ENYESADAS, DE GASA DE ALGODÓN, RECUBIERTAS DE UNA CAPA UNIFORME DE YESO GRADO MÉDICO. LONGITUD: 2.75 M ANCHO: 7.5 CM. ENVASE CON 12 PIEZAS.</t>
  </si>
  <si>
    <t>JERINGA DE PLASTICO PARA TUBERCULINA DE 1 ML 29G X 13</t>
  </si>
  <si>
    <t>CIRCUITO COAXIAL PARA ANESTESIA PEDIATRICA DE 60' (152CM)CON FILTRO. CONSTA DE BOLSA DE 1 LITRO, MAGUERA CON FILTRO Y DOS CONECTORES DE 22 MM ID PARA INHALAR Y EXPIRAR.</t>
  </si>
  <si>
    <t>CANULA NASAL NEONATAL ACOLCHADA DE 2.1M CON TUBO PARA OXIGENO RESISTENTE A LA COMPRESION. SIN LATEX.</t>
  </si>
  <si>
    <t>AGUJA TIPO JAMSHIDI CON CORONA PARA BIOPSIA CON DISPOSITIVO DE CAPTURA Y APIRACION DE MEDULA OSEA 11G X 10CM</t>
  </si>
  <si>
    <t>APOSITO CIRCULAR TIPO BARRERA ANILLO PLANO CON DIAMETRO INTERNO DE 98MM HECHO SIN LÁTEX DE HULE NATURAL</t>
  </si>
  <si>
    <t>APOSITPO EN FORMA DE ANILLO PLANO DE BARRERA PARA RELLENAR, NIVELAR O SELLAR CONTORNOS IRREGULARES DE LA PIEL DERCA DEL ESTOMA. HECHO SIN LÁTEX DE HULE NATURAL MEDIDA DE DIAMETRO INTERDO DE 48MM</t>
  </si>
  <si>
    <t>APÓSITO ESTÉRIL SIN TEJER, COMPUESTO DE ALGINATO CON ALTO CONTENIDO EN ÁCIDO GULURÓNICO, CARBOXIMETILCELULOSA (CMC) Y FIBRAS DE NYLON RECUBIERTAS CON PLATA.(SILVERCEL)</t>
  </si>
  <si>
    <t>BARRERA CUTÁNEA RECORTABLE SIN ORIFICIO DE INICIO; SIN BORDE ADHESIVO CON ARO DE ENSAMBLE DE 44MM</t>
  </si>
  <si>
    <r>
      <rPr>
        <sz val="9"/>
        <rFont val="Arial"/>
        <family val="2"/>
      </rPr>
      <t>APOSITPO DE FIBRAS DE ALGINATO DE CALCIO Y SODIO DE ORIGEN NATURAL  ESTERIL DE 10.2 X 10.2CM
/4IN. X 4 IN.   (CALCICARE)</t>
    </r>
  </si>
  <si>
    <t>CEPILLO PARA LAVADO QUIRURGICO IODOPOVIDONA AL 1%</t>
  </si>
  <si>
    <t>CIRCUITO DE PACIENTE NEONATAL DESECHABLE, VENTILA PARA TERAPIA DE PRESION POSITIVA EN LA VIA AEREA CON CALENTADOR DE TUBO EN LA RAMA INSPIRATORIA Y CAMARA DE UMIDIFICACION UNIVERSAL DESECHABLE CON SISTEMA DE AUTOLLENADO TALLA 1</t>
  </si>
  <si>
    <t>TAPON DE SEGURIDAD PARA LA MANIPULACION DE JERINGAS PREPARADAS</t>
  </si>
  <si>
    <t>JERINGA DESECHABLE PLASTICO DE 50ML. SIN AGUJA</t>
  </si>
  <si>
    <t>LLAVE DE 3 VIAS. SIN EXTENSION LIBRE DE LATEX Y DEHP</t>
  </si>
  <si>
    <t>AGUJA ESPINAL WHITACRE PUNTA LAPIZ 27 X 3.5 CORTA .04MM X .090MM</t>
  </si>
  <si>
    <t>AGUJA PARA ANESTESIA 22 G X 3 1/2 TIPO QUINCKE</t>
  </si>
  <si>
    <t>CAJA CON 25 PIEZAS</t>
  </si>
  <si>
    <t>060.040.0790</t>
  </si>
  <si>
    <t>AGUJAS. PARA BIOPSIA DE HUESO. REESTERILIZABLE. TIPO: JAMSHIDI. LONGITUD: 10 CM  CALIBRE: 11 G.</t>
  </si>
  <si>
    <t>AGUJA PARA BIOPSIA DE HUESO REESTERILIZABLE TIPO JAMSHIDI LONGITUD 8.9 CM CALIBRE 13 G.</t>
  </si>
  <si>
    <t>CEPILLO PARA USO QUIRURGICO CON CLORHEXIDINA AL 4%</t>
  </si>
  <si>
    <r>
      <rPr>
        <sz val="9"/>
        <color indexed="8"/>
        <rFont val="Calibri"/>
        <family val="2"/>
      </rPr>
      <t>060.066.0401</t>
    </r>
  </si>
  <si>
    <t>ANTISEPTICOS Y GERMICIDAS EUGENOL.</t>
  </si>
  <si>
    <t>ENVASE CON 30 ML</t>
  </si>
  <si>
    <t>APLICADOR CON ALGODÓN N/ESTERIL PLASTICO ISOPOS C/1000 15 CM</t>
  </si>
  <si>
    <t>Bolsa de 1000</t>
  </si>
  <si>
    <t>060.203.0397</t>
  </si>
  <si>
    <t>CINTAS MICROPOROSA, DE TELA NO TEJIDA, UNIDIRECCIONAL, DE COLOR BLANCO, CON RECUBRIMIENTOS ADHESIVOS EN UNA DE SUS CARAS. LONGITUD:10 M  ANCHO:  2.50 CM, ENVASE CON 12 ROLLOS.</t>
  </si>
  <si>
    <t>060.166.0103</t>
  </si>
  <si>
    <t>CATETERES PARA VENOCLISIS. DE FLUOROPOLÍMEROS (POLITETRAFLUORETILENO, FLUORETILENPROPILENO Y ETILENTRIFLUORETILENO) O POLIURETANO, RADIOPACO, CON AGUJA. LONGITUD:17-24 MM CALIBRE: 24 G.</t>
  </si>
  <si>
    <t>060.168.6645</t>
  </si>
  <si>
    <t>CATETERES PARA VENOCLISIS. DE FLUOROPOLÍMEROS (POLITETRAFLUORETILENO, FLUORETILENPROPILENO Y ETILENTRIFLUORETILENO) O POLIURETANO, RADIOPACO, CON AGUJA. LONGITUD: 28-34 MM CALIBRE:  18 G.</t>
  </si>
  <si>
    <t>060.932.6665</t>
  </si>
  <si>
    <r>
      <rPr>
        <sz val="9"/>
        <rFont val="Arial"/>
        <family val="2"/>
      </rPr>
      <t>VALVULA PARA DERIVACIÓN DE LÍQUIDO CEFALORRAQUÍDEO, DE RESORTE, PRESIÓN
MEDIA DE 80 A 120 MM DE H2O, CATÉTER CEFÁLICO O VENTRICULAR DE 15 CM MÍNIMO DE LONGITUD Y CATÉTER PERITONEAL DE 85 CM MÍNIMO DE LONGITUD.
INCLUYE: ADITAMENTOS PARA SU COLOCACIÓN. ESTÉRIL Y DESECHABLE. TAMAÑO: NEONATAL.</t>
    </r>
  </si>
  <si>
    <t>060.550.0685</t>
  </si>
  <si>
    <t>JERINGAS PARA EXTRAER SANGRE O INYECTAR SUSTANCIAS, CON PIVOTE TIPO LUER LOCK, DE POLIPROPILENO, VOLUMEN DE 5 ML Y AGUJA CALIBRE 21 G Y 32 MM DE LONGITUD. ESTÉRIL.</t>
  </si>
  <si>
    <t>AGUJA HIPODERMICA, DESECHABLE 18 G X 1 1/2 (38MM)</t>
  </si>
  <si>
    <t>ELECTRODO ADULTO</t>
  </si>
  <si>
    <t>BOLSA C/50</t>
  </si>
  <si>
    <t>JERINGA DESECHABLE SIN AGUJA 20 ML</t>
  </si>
  <si>
    <t>SUTURAS SINTETICAS NO ABSORBILES, MONOFILAMENTO DE POLIPROPILENO, CON AGUJA. LONGITUD DE LA HEBRA: 75 CM. CALIBRE DE SUTURA: 5-0 2X HR 13. CARACTERISTICAS DE LA AGUJA: 1/2 CIRCULO, CUERPO REDONDO, DOBLE ARMADO, 13 MM.</t>
  </si>
  <si>
    <t>060.621.0656</t>
  </si>
  <si>
    <t>CUBREBOCAS QUIRÚRGICO. Cubreboca quirúrgico elaborado con dos capas externas de tela no tejida, un filtro intermedio de polipropileno; plano o plisado; con ajuste nasal moldeable. Resistente a fluidos, antiestático, hipoalergénico. Con bandas o ajuste elástico entorchado a la cabeza o retroauricular. Desechable.</t>
  </si>
  <si>
    <t>PAQ CON 100</t>
  </si>
  <si>
    <t>060.456.0664</t>
  </si>
  <si>
    <t>GUANTE Para exploración, ambidiestro, no estériles.De látex, desechables. Tamaños: Mediano.</t>
  </si>
  <si>
    <t>CAJA C/100</t>
  </si>
  <si>
    <t>PRESENTACION</t>
  </si>
  <si>
    <t>010.000.4237.00</t>
  </si>
  <si>
    <t xml:space="preserve">ACIDO AMINOCAPRIOICO SOLUCION INYECTABLE 5 G </t>
  </si>
  <si>
    <t>ENVASE CON UN FRASCO AMPULA  CON 20ML.</t>
  </si>
  <si>
    <t>010.000.3675.00</t>
  </si>
  <si>
    <t>AGUA INYECTABLE SOLUCION INYECTABLE 500 ML</t>
  </si>
  <si>
    <t xml:space="preserve"> ENVASE CON 500 ML</t>
  </si>
  <si>
    <t>010.000.1957.00</t>
  </si>
  <si>
    <t xml:space="preserve">AMIKACINA SOLUCION INYECTABLE 100 MG </t>
  </si>
  <si>
    <t xml:space="preserve"> ENVASE CON 1 AMPOLLETA O FRASCO AMPULA CON 2 ML.</t>
  </si>
  <si>
    <t>010.000.1956.00</t>
  </si>
  <si>
    <t xml:space="preserve">AMIKACINA SOLUCION INYECTABLE 500 MG </t>
  </si>
  <si>
    <t>010.000.1931.00</t>
  </si>
  <si>
    <t xml:space="preserve">AMPICILINA SOLUCION INYECTABLE 500 MG </t>
  </si>
  <si>
    <t xml:space="preserve"> ENVASE CON 1 FRASCO AMPULA Y 2 ML DE DILUYENTE</t>
  </si>
  <si>
    <t>010.000.4332.00</t>
  </si>
  <si>
    <t xml:space="preserve">BUDESONIDA SUSPENSION PARA NEBULIZAR 250 MG </t>
  </si>
  <si>
    <t xml:space="preserve"> ENVASE CON 5 ENVASES CON 2 ML</t>
  </si>
  <si>
    <t xml:space="preserve">BUMETANIDA SOLUCION INYECTABLE 0.5MG/2ML </t>
  </si>
  <si>
    <t>ENVASE CON 5 AMPOLLETAS</t>
  </si>
  <si>
    <t>040.000.4026.00</t>
  </si>
  <si>
    <t>BUPRENORFINA SOLUCION INYECTABLE 0.3 MG</t>
  </si>
  <si>
    <t xml:space="preserve"> ENVASE CON 6 AMPOLLETAS O FRASCOS AMPULA CON 1 ML</t>
  </si>
  <si>
    <t>010.000.1937.00</t>
  </si>
  <si>
    <t xml:space="preserve">CEFTRIAXONA SOLUCION INYECTABLE 1 G </t>
  </si>
  <si>
    <t xml:space="preserve"> ENVASE CON 1 FRASCO AMPULA Y AMPOLLETA CON 10 ML DE DILUYENTE</t>
  </si>
  <si>
    <t>010.000.5264.01</t>
  </si>
  <si>
    <t>CEFUROXIMA SOLUCION O SUSPENSION INYECTABLE 750 MG</t>
  </si>
  <si>
    <t xml:space="preserve"> ENVASE CON 1 FRASCO AMPULA Y 3 ML DE DILUYENTE.</t>
  </si>
  <si>
    <t>010.000.4061.00</t>
  </si>
  <si>
    <t xml:space="preserve">CISATRACURIO, BESILATO DE SOLUCION INYECTABLE 2 MG </t>
  </si>
  <si>
    <t xml:space="preserve"> ENVASE CON 1 AMPOLLETA CON 5 ML.</t>
  </si>
  <si>
    <t>010.000.6336.00</t>
  </si>
  <si>
    <t>CLARITROMICINA SOLUCION INYECTABLE 500 MG</t>
  </si>
  <si>
    <t>010.000.1973.00</t>
  </si>
  <si>
    <t xml:space="preserve">CLINDAMICINA SOLUCION INYECTABLE 300 MG </t>
  </si>
  <si>
    <t xml:space="preserve"> ENVASE CON 5 AMPOLLETAS CON 4 ML.</t>
  </si>
  <si>
    <t>CLINDAMICINA SOLUCION INYECTABLE 600MG/4ML</t>
  </si>
  <si>
    <t xml:space="preserve"> ENVASE CON 1 AMPOLLETA DE 2 ML.</t>
  </si>
  <si>
    <t>010.000.5079.00</t>
  </si>
  <si>
    <t xml:space="preserve">CLOROPIRAMINA SOLUCION INYECTABLE 20 MG </t>
  </si>
  <si>
    <t xml:space="preserve"> ENVASE CON 5 AMPOLLETAS CON 2 ML.</t>
  </si>
  <si>
    <t>010.000.0524.00</t>
  </si>
  <si>
    <t xml:space="preserve">CLORURO DE POTASIO SOLUCION INYECTABLE 1.49 G </t>
  </si>
  <si>
    <t xml:space="preserve"> ENVASE CON 50 AMPOLLETAS DE 10 ML</t>
  </si>
  <si>
    <t>010.000.3609.00</t>
  </si>
  <si>
    <t xml:space="preserve">CLORURO DE SODIO SOLUCION INYECTABLE 0.9 G-100 ML </t>
  </si>
  <si>
    <t>010.000.3626.00</t>
  </si>
  <si>
    <t xml:space="preserve">CLORURO DE SODIO SOLUCION INYECTABLE AL 0.9 % 0.09G-100 ML </t>
  </si>
  <si>
    <t xml:space="preserve"> ENVASE CON 50 ML.</t>
  </si>
  <si>
    <t>010.000.3608.00</t>
  </si>
  <si>
    <t xml:space="preserve">CLORURO DE SODIO SOLUCION INYECTABLE AL 0.9 % 0.9 G-100 ML </t>
  </si>
  <si>
    <t xml:space="preserve"> ENVASE CON 250 ML</t>
  </si>
  <si>
    <t>010.000.3627.00</t>
  </si>
  <si>
    <t>CLORURO DE SODIO SOLUCION INYECTABLE AL 0.9% 0.9G-100 ML</t>
  </si>
  <si>
    <t xml:space="preserve"> ENVASE CON 100 ML.</t>
  </si>
  <si>
    <t>010.000.3610.00</t>
  </si>
  <si>
    <t xml:space="preserve">CLORURO DE SODIO SOLUCION INYECTABLE AL 0.9% 1000 ML </t>
  </si>
  <si>
    <t xml:space="preserve"> ENVASE CON 1000 ML</t>
  </si>
  <si>
    <t>010.000.5386.00</t>
  </si>
  <si>
    <t xml:space="preserve">CLORURO DE SODIO SOLUCION INYECTABLE AL 17.7% 0.177 G </t>
  </si>
  <si>
    <t xml:space="preserve"> ENVASE CON 100 AMPOLLETAS CON 10 ML.</t>
  </si>
  <si>
    <t>010.000.5865.00</t>
  </si>
  <si>
    <t>COLISTIMETATO SOLUCION INYECTABLE 150 MG</t>
  </si>
  <si>
    <t>ENVASE CON 1 FRASCO AMPULA CON LIOFILIZADO</t>
  </si>
  <si>
    <t>010.000.4429.00</t>
  </si>
  <si>
    <t>DACTINOMICINA SOLUCION INYECTABLE 0.5 MG</t>
  </si>
  <si>
    <t xml:space="preserve"> ENVASE CON UN FRASCO AMPULA</t>
  </si>
  <si>
    <t>010.000.4241.00</t>
  </si>
  <si>
    <t xml:space="preserve">DEXAMETASONA SOLUCION INYECTABLE 8 MG </t>
  </si>
  <si>
    <t xml:space="preserve"> ENVASE CON 1 FRASCO AMPULA O AMPOLLETA CON 2 ML</t>
  </si>
  <si>
    <t>010.000.0615.00</t>
  </si>
  <si>
    <t xml:space="preserve">DOBUTAMINA SOLUCION INYECTABLE 250 MG </t>
  </si>
  <si>
    <t xml:space="preserve"> ENVASE CON 5 AMPOLLETAS CON 5 ML CADA UNA</t>
  </si>
  <si>
    <t>010.000.0611.00</t>
  </si>
  <si>
    <t>EPINEFRINA SOLUCION INYECTABLE 1 MG (1:1 000)</t>
  </si>
  <si>
    <t xml:space="preserve"> ENVASE CON 50 AMPOLLETAS DE 1 ML</t>
  </si>
  <si>
    <t>010.000.4245.01</t>
  </si>
  <si>
    <t xml:space="preserve">EPTACOG ALFA (FACTOR DE COAGULACION VII ALFA RECOMBINANTE)SOLUCION INYECTABLE 2.4 MG </t>
  </si>
  <si>
    <t>ENVASE CON 1 FRASCO AMPULA CON LIOFILIZADO (2MG)</t>
  </si>
  <si>
    <t>010.000.4250.01</t>
  </si>
  <si>
    <t>EPTAGOG ALFA (FACTOR DE COAGULACION VII ALFA RECOMBINANTE SOLUCION INYECTABLE 4.8 MG</t>
  </si>
  <si>
    <t>ENVASE CON 1 FRASCO AMPULA CON LIOFILIZADO (5MG)</t>
  </si>
  <si>
    <t>010.000.4230.00</t>
  </si>
  <si>
    <t xml:space="preserve">ETOPOSIDO SOLUCION INYECTABLE 100 MG </t>
  </si>
  <si>
    <t xml:space="preserve"> ENVASE CON 10 AMPOLLETAS O FRASCOS AMPULA DE 5 ML.</t>
  </si>
  <si>
    <t>010.000.2624.00</t>
  </si>
  <si>
    <t>FENITOINA SOLUCION INYECTABLE 250 MG</t>
  </si>
  <si>
    <t xml:space="preserve"> ENVASE CON 1 AMPOLLETA (250 MG/5 ML)</t>
  </si>
  <si>
    <t>040.000.0242.00</t>
  </si>
  <si>
    <t xml:space="preserve">FENTANILO SOLUCION INYECTABLE 0.5 mg </t>
  </si>
  <si>
    <t xml:space="preserve"> PIEZA</t>
  </si>
  <si>
    <t>010.000.1732.01</t>
  </si>
  <si>
    <t>FITOMENADIONA SOLUCION O EMULSION INYECTABLE 2 MG</t>
  </si>
  <si>
    <t xml:space="preserve"> ENVASE CON 5 AMPOLLETAS DE 0.2 ML</t>
  </si>
  <si>
    <t>010.000.2135.00</t>
  </si>
  <si>
    <t xml:space="preserve">FLUCONAZOL SOLUCION INYECTABLE 100 MG </t>
  </si>
  <si>
    <t xml:space="preserve"> ENVASE CON 1 FRASCO AMPULA DE 50 ML.</t>
  </si>
  <si>
    <t>010.000.4160.00</t>
  </si>
  <si>
    <t xml:space="preserve">FLUDROCORTISONA COMPRIMIDO 0.1 MG </t>
  </si>
  <si>
    <t>ENVASE CON 100 COMPRIMIDOS</t>
  </si>
  <si>
    <t>030.000.5394.00</t>
  </si>
  <si>
    <t>FORMULA DE PROTEINA EXTENSAMENTE HIDROLIZADA CON TRIGLICERIDOS DE CADENA MEDIA POLVO .</t>
  </si>
  <si>
    <t xml:space="preserve"> ENVASE CON 400 G.</t>
  </si>
  <si>
    <t>030.000.0014.00</t>
  </si>
  <si>
    <t>FORMULA DE SEGUIMIENTO O CONTINUACION POLVO .</t>
  </si>
  <si>
    <t xml:space="preserve"> ENVASE DE LATA CON 400 A 454 G Y MEDIDA DE 4.30 A 4.50 G</t>
  </si>
  <si>
    <t>010.000.1954.00</t>
  </si>
  <si>
    <t xml:space="preserve">GENTAMICINA SOLUCION INYECTABLE 80 MG </t>
  </si>
  <si>
    <t xml:space="preserve"> ENVASE CON 1 AMPOLLETA CON 2.0 ML</t>
  </si>
  <si>
    <t>010.000.3620.00</t>
  </si>
  <si>
    <t xml:space="preserve">GLUCONATO DE CALCIO SOLUCION INYECTABLE 1G </t>
  </si>
  <si>
    <t>010.000.3604.00</t>
  </si>
  <si>
    <t>GLUCOSA SOLUCION INYECTABLE AL 10 % 50.0 G</t>
  </si>
  <si>
    <t>010.000.3630.00</t>
  </si>
  <si>
    <t xml:space="preserve">GLUCOSA SOLUCION INYECTABLE AL 5% 25.0 G </t>
  </si>
  <si>
    <t>010.000.3603.00</t>
  </si>
  <si>
    <t>GLUCOSA SOLUCION INYECTABLE AL 5% 50.0 G</t>
  </si>
  <si>
    <t>010.000.3606.00</t>
  </si>
  <si>
    <t xml:space="preserve">GLUCOSA SOLUCION INYECTABLE AL 50 % 125 G </t>
  </si>
  <si>
    <t xml:space="preserve">GLUCOSA SOLUCION INYECTABLE AL 50 % 500 mg </t>
  </si>
  <si>
    <t xml:space="preserve"> ENVASE CON 500 ML.</t>
  </si>
  <si>
    <t>010.000.3607.00</t>
  </si>
  <si>
    <t xml:space="preserve">GLUCOSA SOLUCION INYECTABLE AL 50% 25.0 G </t>
  </si>
  <si>
    <t>010.000.0474.00</t>
  </si>
  <si>
    <t xml:space="preserve">HIDROCORTISONA SOLUCION INYECTABLE 100 MG </t>
  </si>
  <si>
    <t xml:space="preserve"> ENVASE CON 50 FRASCOS AMPULA Y 50 AMPOLLETAS CON 2 ML DE DILUYENTE</t>
  </si>
  <si>
    <t>010.000.5244.00</t>
  </si>
  <si>
    <t>INMUNOGLOBULINA G NO MODIFICADA SOLUCION INYECTABLE 5 G </t>
  </si>
  <si>
    <t xml:space="preserve"> ENVASE CON 1 FRASCO AMPULA CON 100 ML.</t>
  </si>
  <si>
    <t>010.000.5240.00</t>
  </si>
  <si>
    <t xml:space="preserve">INMUNOGLOBULINA G NO MODIFICADA SOLUCION INYECTABLE 6 G </t>
  </si>
  <si>
    <t xml:space="preserve"> ENVASE CON UN FRASCO AMPULA CON 120 ML.</t>
  </si>
  <si>
    <t>010.000.3422.00</t>
  </si>
  <si>
    <t xml:space="preserve">KETOROLACO SOLUCION INYECTABLE 30 MG </t>
  </si>
  <si>
    <t xml:space="preserve"> ENVASE CON 3 FRASCOS AMPULA O 3 AMPOLLETAS DE 1ML</t>
  </si>
  <si>
    <t>010.000.5382.00</t>
  </si>
  <si>
    <t xml:space="preserve">LIPIDOS INTRAVENOSOS EMULSION INYECTABLE 20 MG - 10 G/10 G </t>
  </si>
  <si>
    <t>ENVASE CON 500 ML.</t>
  </si>
  <si>
    <t>010.000.3629.00</t>
  </si>
  <si>
    <t xml:space="preserve">MAGNESIO SULFATO DE SOLUCION INYECTABLE 1 G </t>
  </si>
  <si>
    <t xml:space="preserve"> ENVASE CON 100 AMPOLLETAS DE 10 ML CON 1 G</t>
  </si>
  <si>
    <t>010.000.2306.00</t>
  </si>
  <si>
    <t xml:space="preserve">MANITOL SOLUCION INYECTABLE AL 20% 50 G </t>
  </si>
  <si>
    <t>010.000.1241.00</t>
  </si>
  <si>
    <t xml:space="preserve">METOCLOPRAMIDA SOLUCION INYECTABLE 10 MG. </t>
  </si>
  <si>
    <t xml:space="preserve"> ENVASE CON 6 AMPOLLETAS DE 2 ML.</t>
  </si>
  <si>
    <t>010.000.1760.00</t>
  </si>
  <si>
    <t xml:space="preserve">METOTREXATO SOLUCION INYECTABLE 50 MG </t>
  </si>
  <si>
    <t xml:space="preserve"> ENVASE CON 1 FRASCO AMPULA</t>
  </si>
  <si>
    <t>010.000.1311.00</t>
  </si>
  <si>
    <t xml:space="preserve">METRONIDAZOL SOLUCION INYECTABLE 500 MG </t>
  </si>
  <si>
    <t>040.000.4057.00</t>
  </si>
  <si>
    <t>MIDAZOLAM SOLUCION INYECTABLE 15 MG</t>
  </si>
  <si>
    <t xml:space="preserve"> ENVASE CON 5 AMPOLLETAS CON 3 ML.</t>
  </si>
  <si>
    <t>040.000.2108.00</t>
  </si>
  <si>
    <t xml:space="preserve">MIDAZOLAM SOLUCION INYECTABLE 5 MG </t>
  </si>
  <si>
    <t xml:space="preserve"> ENVASE CON 5 AMPOLLETAS CON 5 ML.</t>
  </si>
  <si>
    <t>010.000.5100.01</t>
  </si>
  <si>
    <t>MILRINONA SOLUCION INYECTABLE 10 MG</t>
  </si>
  <si>
    <t xml:space="preserve"> ENVASE CON 1 FRASCO AMPULA CON 10 ML.</t>
  </si>
  <si>
    <t>010.000.5100.00</t>
  </si>
  <si>
    <t>MILRINONA SOLUCION INYECTABLE 20 MG</t>
  </si>
  <si>
    <t xml:space="preserve"> ENVASE CON 1 FRASCO AMPULA CON 20 ML.</t>
  </si>
  <si>
    <t>010.000.5385.00</t>
  </si>
  <si>
    <t xml:space="preserve">MULTIVITAMINAS SOLUCION INYECTABLE  INFANTIL . </t>
  </si>
  <si>
    <t xml:space="preserve"> ENVASE CON 1 FRASCO AMPULA Y  5 ML DE DILUYENTE</t>
  </si>
  <si>
    <t>010.000.5187.00</t>
  </si>
  <si>
    <t xml:space="preserve">OMEPRAZOL O PANTOPRAZOL SOLUCION INYECTABLE 40 MG. </t>
  </si>
  <si>
    <t>010.000.5428.00</t>
  </si>
  <si>
    <t>ONDANSETRON SOLUCION INYECTABLE 8 MG</t>
  </si>
  <si>
    <t xml:space="preserve"> ENVASE CON 3 AMPOLLETAS O FRASCOS AMPULA CON 4 ML</t>
  </si>
  <si>
    <t>010.000.4188.00</t>
  </si>
  <si>
    <t xml:space="preserve">PANCREATINA CAPSULA O GRAGEA CON CAPA ENTERICA 300 MG. </t>
  </si>
  <si>
    <t xml:space="preserve"> ENVASE CON 30 CAPSULAS O GRAGEAS CON CAPA ENTERICA</t>
  </si>
  <si>
    <t>010.000.5721.00</t>
  </si>
  <si>
    <t xml:space="preserve">PARACETAMOL SOLUCION INYECTABLE 1 G </t>
  </si>
  <si>
    <t>010.000.4592.00</t>
  </si>
  <si>
    <t xml:space="preserve">PIPERACILINA-TAZOBACTAM SOLUCION INYECTABLE 4 G- 500 MG </t>
  </si>
  <si>
    <t xml:space="preserve"> ENVASE CON 1 FRASCO AMPULA.</t>
  </si>
  <si>
    <t>010.000.0246.00</t>
  </si>
  <si>
    <t xml:space="preserve">PROPOFOL EMULSION INYECTABLE 200 MG </t>
  </si>
  <si>
    <t xml:space="preserve"> ENVASE CON 5 AMPOLLETAS O FRASCOS AMPULA DE 20 ML.</t>
  </si>
  <si>
    <t>010.000.0233.00</t>
  </si>
  <si>
    <t xml:space="preserve">SEVOFLURANO LIQUIDO O SOLUCION 250 ML </t>
  </si>
  <si>
    <t xml:space="preserve"> ENVASE CON 250 ML DE LIQUIDO O SOLUCION</t>
  </si>
  <si>
    <t>010.000.3616.00</t>
  </si>
  <si>
    <t xml:space="preserve">SOLUCION HARTMANN SOLUCION INYECTABLE 1000 ML </t>
  </si>
  <si>
    <t>030.000.0011.00</t>
  </si>
  <si>
    <t xml:space="preserve">SUCEDANEO DE LECHE HUMANA DE TERMINO POLVO . </t>
  </si>
  <si>
    <t>030.000.0012.00</t>
  </si>
  <si>
    <t xml:space="preserve">SUCEDANEO DE LECHE HUMANA DE TERMINO SIN LACTOSA POLVO . </t>
  </si>
  <si>
    <t xml:space="preserve"> ENVASE DE LATA CON 400 A 454 G Y MEDIDA DE 4.3 A 4.5 G</t>
  </si>
  <si>
    <t>010.000.6061.00</t>
  </si>
  <si>
    <t xml:space="preserve">TUROCTOCOG ALFA (FACTOR VIII DE COAGULACION HUMANO DE ORIGEN ADN RECOMBINANTE) SOLUCION INYECTABLE 250 UI </t>
  </si>
  <si>
    <t>ENVASE CON UN FRASCO AMPULA CON POLVO LIOFILIZADO</t>
  </si>
  <si>
    <t>010.000.4251.00</t>
  </si>
  <si>
    <t xml:space="preserve">VANCOMICINA SOLUCION INYECTABLE 500 MG </t>
  </si>
  <si>
    <t>010.000.0254.00</t>
  </si>
  <si>
    <t xml:space="preserve">VECURONIO SOLUCION INYECTABLE 4 MG </t>
  </si>
  <si>
    <t xml:space="preserve"> ENVASE CON 50 FRASCOS AMPULA Y 50 AMPOLLETAS CON 1 ML DE DILUYENTE (4 MG/ML)</t>
  </si>
  <si>
    <t>010.000.1768.00</t>
  </si>
  <si>
    <t xml:space="preserve">VINCRISTINA SOLUCION INYECTABLE 1 MG </t>
  </si>
  <si>
    <t>SERVICIOS DE SALUD DE SINALOA</t>
  </si>
  <si>
    <t>SUBDIRECCION DE RECURSOS MATERIALES</t>
  </si>
  <si>
    <t>DIRECCION ADMINISTRATIVA</t>
  </si>
  <si>
    <t>LICITACIÓN PÚBLICA NACIONAL PRESENCIAL SSS-LPN-007-2022</t>
  </si>
  <si>
    <t>CLAVE</t>
  </si>
  <si>
    <t>CANTIDAD</t>
  </si>
  <si>
    <t>DESCRIPCION</t>
  </si>
  <si>
    <t>No DE RENGLÓN</t>
  </si>
  <si>
    <t>PARTIDA I.- 25301 MEDICAMENTO</t>
  </si>
  <si>
    <t>PARTIDA II.- 25401 Materiales, Accesorios y suministros Médicos</t>
  </si>
  <si>
    <t xml:space="preserve">Clues: </t>
  </si>
  <si>
    <t>SLSSA002556</t>
  </si>
  <si>
    <t>HOSPITAL PEDIÁTRICO DE SINALOA</t>
  </si>
  <si>
    <t>Adquisición de Medicamento y Material de Curación para el Hospital Pediátrico de Sinaloa</t>
  </si>
  <si>
    <t>ANEXO II</t>
  </si>
  <si>
    <t>PROPUESTA ECONÓMICA</t>
  </si>
  <si>
    <t>PRECIO UNITARIO</t>
  </si>
  <si>
    <t>IMPORTE</t>
  </si>
  <si>
    <t>Sub total</t>
  </si>
  <si>
    <t>I.V.A.</t>
  </si>
  <si>
    <t>Importe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</si>
</sst>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_-[$$-80A]* #,##0.00_-;\-[$$-80A]* #,##0.00_-;_-[$$-80A]* &quot;-&quot;??_-;_-@_-"/>
  </numFmts>
  <fonts count="15" x14ac:knownFonts="1">
    <font>
      <sz val="11"/>
      <color theme="1"/>
      <name val="Calibri"/>
      <family val="2"/>
      <scheme val="minor"/>
    </font>
    <font>
      <b/>
      <sz val="11"/>
      <color theme="1"/>
      <name val="Calibri"/>
      <family val="2"/>
      <scheme val="minor"/>
    </font>
    <font>
      <sz val="9"/>
      <name val="Arial"/>
      <family val="2"/>
    </font>
    <font>
      <sz val="9"/>
      <color indexed="8"/>
      <name val="Calibri"/>
      <family val="2"/>
    </font>
    <font>
      <sz val="9"/>
      <color rgb="FF000000"/>
      <name val="Arial"/>
      <family val="2"/>
    </font>
    <font>
      <sz val="9"/>
      <color theme="1"/>
      <name val="Calibri"/>
      <family val="2"/>
      <scheme val="minor"/>
    </font>
    <font>
      <sz val="11"/>
      <color rgb="FF000000"/>
      <name val="Arial"/>
      <family val="2"/>
    </font>
    <font>
      <sz val="11"/>
      <name val="Arial"/>
      <family val="2"/>
    </font>
    <font>
      <sz val="9"/>
      <color theme="1"/>
      <name val="Arial"/>
      <family val="2"/>
    </font>
    <font>
      <sz val="10"/>
      <color theme="1"/>
      <name val="Calibri"/>
      <family val="2"/>
      <scheme val="minor"/>
    </font>
    <font>
      <sz val="9"/>
      <color rgb="FF2C3E50"/>
      <name val="Arial"/>
      <family val="2"/>
    </font>
    <font>
      <b/>
      <sz val="12"/>
      <color theme="1"/>
      <name val="Calibri"/>
      <family val="2"/>
      <scheme val="minor"/>
    </font>
    <font>
      <b/>
      <sz val="12"/>
      <name val="Calibri"/>
      <family val="2"/>
      <scheme val="minor"/>
    </font>
    <font>
      <b/>
      <sz val="12"/>
      <color rgb="FF00000A"/>
      <name val="Calibri"/>
      <family val="2"/>
      <scheme val="minor"/>
    </font>
    <font>
      <b/>
      <sz val="10"/>
      <name val="Calibri"/>
      <family val="2"/>
      <scheme val="minor"/>
    </font>
  </fonts>
  <fills count="4">
    <fill>
      <patternFill patternType="none"/>
    </fill>
    <fill>
      <patternFill patternType="gray125"/>
    </fill>
    <fill>
      <patternFill patternType="solid">
        <fgColor rgb="FFBFBFBF"/>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49">
    <xf numFmtId="0" fontId="0" fillId="0" borderId="0" xfId="0"/>
    <xf numFmtId="1" fontId="6" fillId="0" borderId="0" xfId="0" applyNumberFormat="1" applyFont="1" applyFill="1" applyBorder="1" applyAlignment="1">
      <alignment horizontal="right" vertical="top" wrapText="1"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3" borderId="2" xfId="0" applyFont="1" applyFill="1" applyBorder="1" applyAlignment="1">
      <alignment horizontal="center" vertical="center"/>
    </xf>
    <xf numFmtId="0" fontId="0" fillId="0" borderId="0" xfId="0" applyAlignment="1">
      <alignment horizontal="center" vertical="center"/>
    </xf>
    <xf numFmtId="0" fontId="9" fillId="0" borderId="2" xfId="0" applyFont="1" applyBorder="1" applyAlignment="1">
      <alignment horizontal="center" vertical="center"/>
    </xf>
    <xf numFmtId="0" fontId="0" fillId="0" borderId="0" xfId="0" applyAlignment="1">
      <alignment wrapText="1"/>
    </xf>
    <xf numFmtId="0" fontId="0" fillId="0" borderId="0" xfId="0" applyAlignment="1">
      <alignment vertical="center"/>
    </xf>
    <xf numFmtId="0" fontId="0" fillId="0" borderId="0" xfId="0" applyAlignment="1">
      <alignment horizontal="center"/>
    </xf>
    <xf numFmtId="0" fontId="11" fillId="3" borderId="0" xfId="0" applyFont="1" applyFill="1" applyBorder="1" applyAlignment="1">
      <alignment horizontal="center"/>
    </xf>
    <xf numFmtId="0" fontId="14" fillId="2" borderId="1" xfId="0" applyFont="1" applyFill="1" applyBorder="1" applyAlignment="1">
      <alignment horizontal="center" vertical="center" wrapText="1"/>
    </xf>
    <xf numFmtId="0" fontId="0" fillId="0" borderId="0" xfId="0" applyAlignment="1"/>
    <xf numFmtId="1" fontId="4" fillId="0" borderId="2" xfId="0" applyNumberFormat="1" applyFont="1" applyFill="1" applyBorder="1" applyAlignment="1">
      <alignment horizontal="center" vertical="center" shrinkToFit="1"/>
    </xf>
    <xf numFmtId="1" fontId="6" fillId="0" borderId="0" xfId="0" applyNumberFormat="1" applyFont="1" applyFill="1" applyBorder="1" applyAlignment="1">
      <alignment horizontal="center" vertical="center" shrinkToFit="1"/>
    </xf>
    <xf numFmtId="0" fontId="7" fillId="0" borderId="0" xfId="0" applyFont="1" applyFill="1" applyBorder="1" applyAlignment="1">
      <alignment horizontal="left" vertical="top"/>
    </xf>
    <xf numFmtId="0" fontId="7" fillId="0" borderId="0" xfId="0" applyFont="1" applyFill="1" applyBorder="1" applyAlignment="1">
      <alignment horizontal="center" vertical="top"/>
    </xf>
    <xf numFmtId="1" fontId="6" fillId="0" borderId="0" xfId="0" applyNumberFormat="1" applyFont="1" applyFill="1" applyBorder="1" applyAlignment="1">
      <alignment horizontal="center" vertical="top" shrinkToFit="1"/>
    </xf>
    <xf numFmtId="0" fontId="14" fillId="2" borderId="2"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0" xfId="0" applyFont="1" applyFill="1" applyBorder="1" applyAlignment="1">
      <alignment horizontal="center" vertical="top" wrapText="1"/>
    </xf>
    <xf numFmtId="0" fontId="0" fillId="0" borderId="0" xfId="0" applyAlignment="1">
      <alignment horizont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0" fillId="0" borderId="2" xfId="0" applyBorder="1" applyAlignment="1">
      <alignment vertical="center"/>
    </xf>
    <xf numFmtId="164" fontId="2" fillId="0" borderId="2" xfId="0" applyNumberFormat="1" applyFont="1" applyFill="1" applyBorder="1" applyAlignment="1">
      <alignment horizontal="left" vertical="center"/>
    </xf>
    <xf numFmtId="164" fontId="4" fillId="0" borderId="2" xfId="0" applyNumberFormat="1" applyFont="1" applyFill="1" applyBorder="1" applyAlignment="1">
      <alignment horizontal="left" vertical="center" shrinkToFit="1"/>
    </xf>
    <xf numFmtId="0" fontId="0" fillId="0" borderId="2" xfId="0" applyFill="1" applyBorder="1" applyAlignment="1">
      <alignment vertical="center"/>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0" fillId="0" borderId="0" xfId="0" applyAlignment="1">
      <alignment horizontal="left"/>
    </xf>
    <xf numFmtId="0" fontId="0" fillId="0" borderId="0" xfId="0" applyAlignment="1">
      <alignment horizontal="left" wrapText="1"/>
    </xf>
    <xf numFmtId="0" fontId="1" fillId="0" borderId="0" xfId="0" applyFont="1"/>
    <xf numFmtId="165" fontId="8" fillId="0" borderId="2" xfId="0" applyNumberFormat="1" applyFont="1" applyFill="1" applyBorder="1" applyAlignment="1">
      <alignment horizontal="center" vertical="center" wrapText="1"/>
    </xf>
    <xf numFmtId="0" fontId="0" fillId="0" borderId="0" xfId="0" applyAlignment="1">
      <alignment horizontal="right"/>
    </xf>
    <xf numFmtId="165" fontId="0" fillId="0" borderId="2" xfId="0" applyNumberFormat="1" applyBorder="1"/>
    <xf numFmtId="165" fontId="0" fillId="0" borderId="0" xfId="0" applyNumberFormat="1"/>
    <xf numFmtId="165" fontId="0" fillId="0" borderId="2" xfId="0" applyNumberFormat="1" applyBorder="1" applyAlignment="1">
      <alignment vertical="center"/>
    </xf>
    <xf numFmtId="0" fontId="11" fillId="3" borderId="2" xfId="0" applyFont="1" applyFill="1" applyBorder="1" applyAlignment="1">
      <alignment horizontal="center"/>
    </xf>
    <xf numFmtId="0" fontId="13" fillId="3" borderId="0" xfId="0" applyFont="1" applyFill="1" applyAlignment="1">
      <alignment horizontal="center" vertical="center" wrapText="1"/>
    </xf>
    <xf numFmtId="0" fontId="13" fillId="3" borderId="0" xfId="0" applyFont="1" applyFill="1" applyAlignment="1">
      <alignment horizontal="center"/>
    </xf>
    <xf numFmtId="0" fontId="11" fillId="3" borderId="4" xfId="0" applyFont="1" applyFill="1" applyBorder="1" applyAlignment="1">
      <alignment horizontal="center"/>
    </xf>
    <xf numFmtId="0" fontId="11" fillId="3" borderId="0" xfId="0" applyFont="1" applyFill="1" applyAlignment="1">
      <alignment horizontal="center"/>
    </xf>
    <xf numFmtId="0" fontId="12"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180976</xdr:colOff>
      <xdr:row>1</xdr:row>
      <xdr:rowOff>19050</xdr:rowOff>
    </xdr:from>
    <xdr:to>
      <xdr:col>1</xdr:col>
      <xdr:colOff>66676</xdr:colOff>
      <xdr:row>3</xdr:row>
      <xdr:rowOff>161925</xdr:rowOff>
    </xdr:to>
    <xdr:pic>
      <xdr:nvPicPr>
        <xdr:cNvPr id="2"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6" y="219075"/>
          <a:ext cx="6477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6</xdr:col>
          <xdr:colOff>295275</xdr:colOff>
          <xdr:row>1</xdr:row>
          <xdr:rowOff>28575</xdr:rowOff>
        </xdr:from>
        <xdr:to>
          <xdr:col>6</xdr:col>
          <xdr:colOff>762000</xdr:colOff>
          <xdr:row>5</xdr:row>
          <xdr:rowOff>9525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561976</xdr:colOff>
      <xdr:row>0</xdr:row>
      <xdr:rowOff>114300</xdr:rowOff>
    </xdr:from>
    <xdr:to>
      <xdr:col>1</xdr:col>
      <xdr:colOff>180976</xdr:colOff>
      <xdr:row>3</xdr:row>
      <xdr:rowOff>57564</xdr:rowOff>
    </xdr:to>
    <xdr:pic>
      <xdr:nvPicPr>
        <xdr:cNvPr id="4"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6" y="114300"/>
          <a:ext cx="6477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66675</xdr:colOff>
          <xdr:row>0</xdr:row>
          <xdr:rowOff>57150</xdr:rowOff>
        </xdr:from>
        <xdr:to>
          <xdr:col>6</xdr:col>
          <xdr:colOff>38100</xdr:colOff>
          <xdr:row>3</xdr:row>
          <xdr:rowOff>47625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8"/>
  <sheetViews>
    <sheetView tabSelected="1" workbookViewId="0">
      <selection activeCell="F85" sqref="F85:G87"/>
    </sheetView>
  </sheetViews>
  <sheetFormatPr baseColWidth="10" defaultRowHeight="15" x14ac:dyDescent="0.25"/>
  <cols>
    <col min="1" max="1" width="11.42578125" style="5"/>
    <col min="2" max="2" width="15" customWidth="1"/>
    <col min="3" max="3" width="57.5703125" style="35" customWidth="1"/>
    <col min="4" max="4" width="48.5703125" style="36" customWidth="1"/>
    <col min="5" max="7" width="19.28515625" customWidth="1"/>
  </cols>
  <sheetData>
    <row r="1" spans="1:7" ht="15.75" x14ac:dyDescent="0.25">
      <c r="A1" s="47" t="s">
        <v>659</v>
      </c>
      <c r="B1" s="47"/>
      <c r="C1" s="47"/>
      <c r="D1" s="47"/>
      <c r="E1" s="47"/>
      <c r="F1" s="47"/>
      <c r="G1" s="47"/>
    </row>
    <row r="2" spans="1:7" ht="15.75" x14ac:dyDescent="0.25">
      <c r="A2" s="47" t="s">
        <v>661</v>
      </c>
      <c r="B2" s="47"/>
      <c r="C2" s="47"/>
      <c r="D2" s="47"/>
      <c r="E2" s="47"/>
      <c r="F2" s="47"/>
      <c r="G2" s="47"/>
    </row>
    <row r="3" spans="1:7" ht="15.75" x14ac:dyDescent="0.25">
      <c r="A3" s="47" t="s">
        <v>660</v>
      </c>
      <c r="B3" s="47"/>
      <c r="C3" s="47"/>
      <c r="D3" s="47"/>
      <c r="E3" s="47"/>
      <c r="F3" s="47"/>
      <c r="G3" s="47"/>
    </row>
    <row r="4" spans="1:7" ht="15.75" x14ac:dyDescent="0.25">
      <c r="A4" s="48" t="s">
        <v>662</v>
      </c>
      <c r="B4" s="48"/>
      <c r="C4" s="48"/>
      <c r="D4" s="48"/>
      <c r="E4" s="48"/>
      <c r="F4" s="48"/>
      <c r="G4" s="48"/>
    </row>
    <row r="5" spans="1:7" ht="15.75" customHeight="1" x14ac:dyDescent="0.25">
      <c r="A5" s="44" t="s">
        <v>672</v>
      </c>
      <c r="B5" s="44"/>
      <c r="C5" s="44"/>
      <c r="D5" s="44"/>
      <c r="E5" s="44"/>
      <c r="F5" s="44"/>
      <c r="G5" s="44"/>
    </row>
    <row r="6" spans="1:7" ht="15.75" x14ac:dyDescent="0.25">
      <c r="A6" s="45" t="s">
        <v>674</v>
      </c>
      <c r="B6" s="45"/>
      <c r="C6" s="45"/>
      <c r="D6" s="45"/>
      <c r="E6" s="45"/>
      <c r="F6" s="45"/>
      <c r="G6" s="45"/>
    </row>
    <row r="7" spans="1:7" ht="15.75" x14ac:dyDescent="0.25">
      <c r="A7" s="46" t="s">
        <v>673</v>
      </c>
      <c r="B7" s="46"/>
      <c r="C7" s="46"/>
      <c r="D7" s="46"/>
      <c r="E7" s="46"/>
      <c r="F7" s="46"/>
      <c r="G7" s="46"/>
    </row>
    <row r="8" spans="1:7" ht="15.75" x14ac:dyDescent="0.25">
      <c r="A8" s="43" t="s">
        <v>667</v>
      </c>
      <c r="B8" s="43"/>
      <c r="C8" s="43"/>
      <c r="D8" s="43"/>
      <c r="E8" s="43"/>
      <c r="F8" s="43"/>
      <c r="G8" s="43"/>
    </row>
    <row r="9" spans="1:7" ht="15.75" x14ac:dyDescent="0.25">
      <c r="A9" s="10" t="s">
        <v>669</v>
      </c>
      <c r="B9" s="37" t="s">
        <v>670</v>
      </c>
      <c r="C9" s="37" t="s">
        <v>671</v>
      </c>
      <c r="D9" s="10"/>
      <c r="E9" s="10"/>
      <c r="F9" s="10"/>
      <c r="G9" s="10"/>
    </row>
    <row r="10" spans="1:7" s="7" customFormat="1" ht="25.5" x14ac:dyDescent="0.25">
      <c r="A10" s="11" t="s">
        <v>666</v>
      </c>
      <c r="B10" s="11" t="s">
        <v>663</v>
      </c>
      <c r="C10" s="11" t="s">
        <v>665</v>
      </c>
      <c r="D10" s="11" t="s">
        <v>456</v>
      </c>
      <c r="E10" s="11" t="s">
        <v>664</v>
      </c>
      <c r="F10" s="11" t="s">
        <v>675</v>
      </c>
      <c r="G10" s="11" t="s">
        <v>676</v>
      </c>
    </row>
    <row r="11" spans="1:7" s="8" customFormat="1" x14ac:dyDescent="0.25">
      <c r="A11" s="6">
        <v>1</v>
      </c>
      <c r="B11" s="2" t="s">
        <v>457</v>
      </c>
      <c r="C11" s="33" t="s">
        <v>458</v>
      </c>
      <c r="D11" s="33" t="s">
        <v>459</v>
      </c>
      <c r="E11" s="3">
        <v>20</v>
      </c>
      <c r="F11" s="3"/>
      <c r="G11" s="38">
        <f>+F11*E11</f>
        <v>0</v>
      </c>
    </row>
    <row r="12" spans="1:7" s="8" customFormat="1" x14ac:dyDescent="0.25">
      <c r="A12" s="6">
        <v>2</v>
      </c>
      <c r="B12" s="2" t="s">
        <v>460</v>
      </c>
      <c r="C12" s="33" t="s">
        <v>461</v>
      </c>
      <c r="D12" s="33" t="s">
        <v>462</v>
      </c>
      <c r="E12" s="3">
        <v>1500</v>
      </c>
      <c r="F12" s="3"/>
      <c r="G12" s="38">
        <f t="shared" ref="G12:G75" si="0">+F12*E12</f>
        <v>0</v>
      </c>
    </row>
    <row r="13" spans="1:7" s="8" customFormat="1" ht="24" x14ac:dyDescent="0.25">
      <c r="A13" s="6">
        <v>3</v>
      </c>
      <c r="B13" s="2" t="s">
        <v>463</v>
      </c>
      <c r="C13" s="33" t="s">
        <v>464</v>
      </c>
      <c r="D13" s="33" t="s">
        <v>465</v>
      </c>
      <c r="E13" s="3">
        <v>112</v>
      </c>
      <c r="F13" s="3"/>
      <c r="G13" s="38">
        <f t="shared" si="0"/>
        <v>0</v>
      </c>
    </row>
    <row r="14" spans="1:7" s="8" customFormat="1" ht="24" x14ac:dyDescent="0.25">
      <c r="A14" s="6">
        <v>4</v>
      </c>
      <c r="B14" s="2" t="s">
        <v>466</v>
      </c>
      <c r="C14" s="33" t="s">
        <v>467</v>
      </c>
      <c r="D14" s="33" t="s">
        <v>465</v>
      </c>
      <c r="E14" s="3">
        <v>100</v>
      </c>
      <c r="F14" s="3"/>
      <c r="G14" s="38">
        <f t="shared" si="0"/>
        <v>0</v>
      </c>
    </row>
    <row r="15" spans="1:7" s="8" customFormat="1" x14ac:dyDescent="0.25">
      <c r="A15" s="6">
        <v>5</v>
      </c>
      <c r="B15" s="2" t="s">
        <v>468</v>
      </c>
      <c r="C15" s="33" t="s">
        <v>469</v>
      </c>
      <c r="D15" s="33" t="s">
        <v>470</v>
      </c>
      <c r="E15" s="3">
        <v>150</v>
      </c>
      <c r="F15" s="3"/>
      <c r="G15" s="38">
        <f t="shared" si="0"/>
        <v>0</v>
      </c>
    </row>
    <row r="16" spans="1:7" s="8" customFormat="1" x14ac:dyDescent="0.25">
      <c r="A16" s="6">
        <v>6</v>
      </c>
      <c r="B16" s="2" t="s">
        <v>471</v>
      </c>
      <c r="C16" s="33" t="s">
        <v>472</v>
      </c>
      <c r="D16" s="33" t="s">
        <v>473</v>
      </c>
      <c r="E16" s="3">
        <v>100</v>
      </c>
      <c r="F16" s="3"/>
      <c r="G16" s="38">
        <f t="shared" si="0"/>
        <v>0</v>
      </c>
    </row>
    <row r="17" spans="1:7" s="8" customFormat="1" x14ac:dyDescent="0.25">
      <c r="A17" s="6">
        <v>7</v>
      </c>
      <c r="B17" s="2">
        <v>25301000088</v>
      </c>
      <c r="C17" s="33" t="s">
        <v>474</v>
      </c>
      <c r="D17" s="33" t="s">
        <v>475</v>
      </c>
      <c r="E17" s="3">
        <v>30</v>
      </c>
      <c r="F17" s="3"/>
      <c r="G17" s="38">
        <f t="shared" si="0"/>
        <v>0</v>
      </c>
    </row>
    <row r="18" spans="1:7" s="8" customFormat="1" ht="24" x14ac:dyDescent="0.25">
      <c r="A18" s="6">
        <v>8</v>
      </c>
      <c r="B18" s="2" t="s">
        <v>476</v>
      </c>
      <c r="C18" s="34" t="s">
        <v>477</v>
      </c>
      <c r="D18" s="33" t="s">
        <v>478</v>
      </c>
      <c r="E18" s="3">
        <v>100</v>
      </c>
      <c r="F18" s="3"/>
      <c r="G18" s="38">
        <f t="shared" si="0"/>
        <v>0</v>
      </c>
    </row>
    <row r="19" spans="1:7" s="8" customFormat="1" ht="24" x14ac:dyDescent="0.25">
      <c r="A19" s="6">
        <v>9</v>
      </c>
      <c r="B19" s="2" t="s">
        <v>479</v>
      </c>
      <c r="C19" s="33" t="s">
        <v>480</v>
      </c>
      <c r="D19" s="33" t="s">
        <v>481</v>
      </c>
      <c r="E19" s="3">
        <v>450</v>
      </c>
      <c r="F19" s="3"/>
      <c r="G19" s="38">
        <f t="shared" si="0"/>
        <v>0</v>
      </c>
    </row>
    <row r="20" spans="1:7" s="8" customFormat="1" x14ac:dyDescent="0.25">
      <c r="A20" s="6">
        <v>10</v>
      </c>
      <c r="B20" s="2" t="s">
        <v>482</v>
      </c>
      <c r="C20" s="33" t="s">
        <v>483</v>
      </c>
      <c r="D20" s="33" t="s">
        <v>484</v>
      </c>
      <c r="E20" s="3">
        <v>450</v>
      </c>
      <c r="F20" s="3"/>
      <c r="G20" s="38">
        <f t="shared" si="0"/>
        <v>0</v>
      </c>
    </row>
    <row r="21" spans="1:7" s="8" customFormat="1" x14ac:dyDescent="0.25">
      <c r="A21" s="6">
        <v>11</v>
      </c>
      <c r="B21" s="2" t="s">
        <v>485</v>
      </c>
      <c r="C21" s="33" t="s">
        <v>486</v>
      </c>
      <c r="D21" s="33" t="s">
        <v>487</v>
      </c>
      <c r="E21" s="3">
        <v>150</v>
      </c>
      <c r="F21" s="3"/>
      <c r="G21" s="38">
        <f t="shared" si="0"/>
        <v>0</v>
      </c>
    </row>
    <row r="22" spans="1:7" s="8" customFormat="1" x14ac:dyDescent="0.25">
      <c r="A22" s="6">
        <v>12</v>
      </c>
      <c r="B22" s="4" t="s">
        <v>488</v>
      </c>
      <c r="C22" s="34" t="s">
        <v>489</v>
      </c>
      <c r="D22" s="33" t="s">
        <v>459</v>
      </c>
      <c r="E22" s="3">
        <v>20</v>
      </c>
      <c r="F22" s="3"/>
      <c r="G22" s="38">
        <f t="shared" si="0"/>
        <v>0</v>
      </c>
    </row>
    <row r="23" spans="1:7" s="8" customFormat="1" x14ac:dyDescent="0.25">
      <c r="A23" s="6">
        <v>13</v>
      </c>
      <c r="B23" s="2" t="s">
        <v>490</v>
      </c>
      <c r="C23" s="33" t="s">
        <v>491</v>
      </c>
      <c r="D23" s="33" t="s">
        <v>492</v>
      </c>
      <c r="E23" s="3">
        <v>100</v>
      </c>
      <c r="F23" s="3"/>
      <c r="G23" s="38">
        <f t="shared" si="0"/>
        <v>0</v>
      </c>
    </row>
    <row r="24" spans="1:7" s="8" customFormat="1" x14ac:dyDescent="0.25">
      <c r="A24" s="6">
        <v>14</v>
      </c>
      <c r="B24" s="2">
        <v>25301000268</v>
      </c>
      <c r="C24" s="33" t="s">
        <v>493</v>
      </c>
      <c r="D24" s="33" t="s">
        <v>494</v>
      </c>
      <c r="E24" s="3">
        <v>20</v>
      </c>
      <c r="F24" s="3"/>
      <c r="G24" s="38">
        <f t="shared" si="0"/>
        <v>0</v>
      </c>
    </row>
    <row r="25" spans="1:7" s="8" customFormat="1" x14ac:dyDescent="0.25">
      <c r="A25" s="6">
        <v>15</v>
      </c>
      <c r="B25" s="2" t="s">
        <v>495</v>
      </c>
      <c r="C25" s="33" t="s">
        <v>496</v>
      </c>
      <c r="D25" s="33" t="s">
        <v>497</v>
      </c>
      <c r="E25" s="3">
        <v>50</v>
      </c>
      <c r="F25" s="3"/>
      <c r="G25" s="38">
        <f t="shared" si="0"/>
        <v>0</v>
      </c>
    </row>
    <row r="26" spans="1:7" s="8" customFormat="1" x14ac:dyDescent="0.25">
      <c r="A26" s="6">
        <v>16</v>
      </c>
      <c r="B26" s="2" t="s">
        <v>498</v>
      </c>
      <c r="C26" s="33" t="s">
        <v>499</v>
      </c>
      <c r="D26" s="33" t="s">
        <v>500</v>
      </c>
      <c r="E26" s="3">
        <v>20</v>
      </c>
      <c r="F26" s="3"/>
      <c r="G26" s="38">
        <f t="shared" si="0"/>
        <v>0</v>
      </c>
    </row>
    <row r="27" spans="1:7" s="8" customFormat="1" x14ac:dyDescent="0.25">
      <c r="A27" s="6">
        <v>17</v>
      </c>
      <c r="B27" s="2" t="s">
        <v>501</v>
      </c>
      <c r="C27" s="33" t="s">
        <v>502</v>
      </c>
      <c r="D27" s="33" t="s">
        <v>462</v>
      </c>
      <c r="E27" s="3">
        <v>1200</v>
      </c>
      <c r="F27" s="3"/>
      <c r="G27" s="38">
        <f t="shared" si="0"/>
        <v>0</v>
      </c>
    </row>
    <row r="28" spans="1:7" s="8" customFormat="1" ht="24" x14ac:dyDescent="0.25">
      <c r="A28" s="6">
        <v>18</v>
      </c>
      <c r="B28" s="2" t="s">
        <v>503</v>
      </c>
      <c r="C28" s="33" t="s">
        <v>504</v>
      </c>
      <c r="D28" s="33" t="s">
        <v>505</v>
      </c>
      <c r="E28" s="3">
        <v>300</v>
      </c>
      <c r="F28" s="3"/>
      <c r="G28" s="38">
        <f t="shared" si="0"/>
        <v>0</v>
      </c>
    </row>
    <row r="29" spans="1:7" s="8" customFormat="1" ht="24" x14ac:dyDescent="0.25">
      <c r="A29" s="6">
        <v>19</v>
      </c>
      <c r="B29" s="2" t="s">
        <v>506</v>
      </c>
      <c r="C29" s="33" t="s">
        <v>507</v>
      </c>
      <c r="D29" s="33" t="s">
        <v>508</v>
      </c>
      <c r="E29" s="3">
        <v>1600</v>
      </c>
      <c r="F29" s="3"/>
      <c r="G29" s="38">
        <f t="shared" si="0"/>
        <v>0</v>
      </c>
    </row>
    <row r="30" spans="1:7" s="8" customFormat="1" x14ac:dyDescent="0.25">
      <c r="A30" s="6">
        <v>20</v>
      </c>
      <c r="B30" s="2" t="s">
        <v>509</v>
      </c>
      <c r="C30" s="33" t="s">
        <v>510</v>
      </c>
      <c r="D30" s="33" t="s">
        <v>511</v>
      </c>
      <c r="E30" s="3">
        <v>400</v>
      </c>
      <c r="F30" s="3"/>
      <c r="G30" s="38">
        <f t="shared" si="0"/>
        <v>0</v>
      </c>
    </row>
    <row r="31" spans="1:7" s="8" customFormat="1" x14ac:dyDescent="0.25">
      <c r="A31" s="6">
        <v>21</v>
      </c>
      <c r="B31" s="2" t="s">
        <v>512</v>
      </c>
      <c r="C31" s="33" t="s">
        <v>513</v>
      </c>
      <c r="D31" s="33" t="s">
        <v>514</v>
      </c>
      <c r="E31" s="3">
        <v>800</v>
      </c>
      <c r="F31" s="3"/>
      <c r="G31" s="38">
        <f t="shared" si="0"/>
        <v>0</v>
      </c>
    </row>
    <row r="32" spans="1:7" s="8" customFormat="1" x14ac:dyDescent="0.25">
      <c r="A32" s="6">
        <v>22</v>
      </c>
      <c r="B32" s="2" t="s">
        <v>515</v>
      </c>
      <c r="C32" s="33" t="s">
        <v>516</v>
      </c>
      <c r="D32" s="33" t="s">
        <v>517</v>
      </c>
      <c r="E32" s="3">
        <v>2</v>
      </c>
      <c r="F32" s="3"/>
      <c r="G32" s="38">
        <f t="shared" si="0"/>
        <v>0</v>
      </c>
    </row>
    <row r="33" spans="1:7" s="8" customFormat="1" x14ac:dyDescent="0.25">
      <c r="A33" s="6">
        <v>23</v>
      </c>
      <c r="B33" s="2" t="s">
        <v>518</v>
      </c>
      <c r="C33" s="33" t="s">
        <v>519</v>
      </c>
      <c r="D33" s="33" t="s">
        <v>520</v>
      </c>
      <c r="E33" s="3">
        <v>10</v>
      </c>
      <c r="F33" s="3"/>
      <c r="G33" s="38">
        <f t="shared" si="0"/>
        <v>0</v>
      </c>
    </row>
    <row r="34" spans="1:7" s="8" customFormat="1" x14ac:dyDescent="0.25">
      <c r="A34" s="6">
        <v>24</v>
      </c>
      <c r="B34" s="2" t="s">
        <v>521</v>
      </c>
      <c r="C34" s="34" t="s">
        <v>522</v>
      </c>
      <c r="D34" s="33" t="s">
        <v>523</v>
      </c>
      <c r="E34" s="3">
        <v>11</v>
      </c>
      <c r="F34" s="3"/>
      <c r="G34" s="38">
        <f t="shared" si="0"/>
        <v>0</v>
      </c>
    </row>
    <row r="35" spans="1:7" s="8" customFormat="1" ht="24" x14ac:dyDescent="0.25">
      <c r="A35" s="6">
        <v>25</v>
      </c>
      <c r="B35" s="2" t="s">
        <v>524</v>
      </c>
      <c r="C35" s="33" t="s">
        <v>525</v>
      </c>
      <c r="D35" s="33" t="s">
        <v>526</v>
      </c>
      <c r="E35" s="3">
        <v>200</v>
      </c>
      <c r="F35" s="3"/>
      <c r="G35" s="38">
        <f t="shared" si="0"/>
        <v>0</v>
      </c>
    </row>
    <row r="36" spans="1:7" s="8" customFormat="1" x14ac:dyDescent="0.25">
      <c r="A36" s="6">
        <v>26</v>
      </c>
      <c r="B36" s="2" t="s">
        <v>527</v>
      </c>
      <c r="C36" s="33" t="s">
        <v>528</v>
      </c>
      <c r="D36" s="33" t="s">
        <v>529</v>
      </c>
      <c r="E36" s="3">
        <v>20</v>
      </c>
      <c r="F36" s="3"/>
      <c r="G36" s="38">
        <f t="shared" si="0"/>
        <v>0</v>
      </c>
    </row>
    <row r="37" spans="1:7" s="8" customFormat="1" x14ac:dyDescent="0.25">
      <c r="A37" s="6">
        <v>27</v>
      </c>
      <c r="B37" s="2" t="s">
        <v>530</v>
      </c>
      <c r="C37" s="33" t="s">
        <v>531</v>
      </c>
      <c r="D37" s="33" t="s">
        <v>532</v>
      </c>
      <c r="E37" s="3">
        <v>20</v>
      </c>
      <c r="F37" s="3"/>
      <c r="G37" s="38">
        <f t="shared" si="0"/>
        <v>0</v>
      </c>
    </row>
    <row r="38" spans="1:7" s="8" customFormat="1" ht="24" x14ac:dyDescent="0.25">
      <c r="A38" s="6">
        <v>28</v>
      </c>
      <c r="B38" s="2" t="s">
        <v>533</v>
      </c>
      <c r="C38" s="33" t="s">
        <v>534</v>
      </c>
      <c r="D38" s="33" t="s">
        <v>535</v>
      </c>
      <c r="E38" s="3">
        <v>1</v>
      </c>
      <c r="F38" s="3"/>
      <c r="G38" s="38">
        <f t="shared" si="0"/>
        <v>0</v>
      </c>
    </row>
    <row r="39" spans="1:7" s="8" customFormat="1" ht="24" x14ac:dyDescent="0.25">
      <c r="A39" s="6">
        <v>29</v>
      </c>
      <c r="B39" s="2" t="s">
        <v>536</v>
      </c>
      <c r="C39" s="33" t="s">
        <v>537</v>
      </c>
      <c r="D39" s="33" t="s">
        <v>538</v>
      </c>
      <c r="E39" s="3">
        <v>1</v>
      </c>
      <c r="F39" s="3"/>
      <c r="G39" s="38">
        <f t="shared" si="0"/>
        <v>0</v>
      </c>
    </row>
    <row r="40" spans="1:7" s="8" customFormat="1" ht="24" x14ac:dyDescent="0.25">
      <c r="A40" s="6">
        <v>30</v>
      </c>
      <c r="B40" s="2" t="s">
        <v>539</v>
      </c>
      <c r="C40" s="33" t="s">
        <v>540</v>
      </c>
      <c r="D40" s="33" t="s">
        <v>541</v>
      </c>
      <c r="E40" s="3">
        <v>5</v>
      </c>
      <c r="F40" s="3"/>
      <c r="G40" s="38">
        <f t="shared" si="0"/>
        <v>0</v>
      </c>
    </row>
    <row r="41" spans="1:7" s="8" customFormat="1" x14ac:dyDescent="0.25">
      <c r="A41" s="6">
        <v>31</v>
      </c>
      <c r="B41" s="2" t="s">
        <v>542</v>
      </c>
      <c r="C41" s="33" t="s">
        <v>543</v>
      </c>
      <c r="D41" s="33" t="s">
        <v>544</v>
      </c>
      <c r="E41" s="3">
        <v>200</v>
      </c>
      <c r="F41" s="3"/>
      <c r="G41" s="38">
        <f t="shared" si="0"/>
        <v>0</v>
      </c>
    </row>
    <row r="42" spans="1:7" s="8" customFormat="1" x14ac:dyDescent="0.25">
      <c r="A42" s="6">
        <v>32</v>
      </c>
      <c r="B42" s="2" t="s">
        <v>545</v>
      </c>
      <c r="C42" s="33" t="s">
        <v>546</v>
      </c>
      <c r="D42" s="33" t="s">
        <v>547</v>
      </c>
      <c r="E42" s="3">
        <v>100</v>
      </c>
      <c r="F42" s="3"/>
      <c r="G42" s="38">
        <f t="shared" si="0"/>
        <v>0</v>
      </c>
    </row>
    <row r="43" spans="1:7" s="8" customFormat="1" x14ac:dyDescent="0.25">
      <c r="A43" s="6">
        <v>33</v>
      </c>
      <c r="B43" s="2" t="s">
        <v>548</v>
      </c>
      <c r="C43" s="33" t="s">
        <v>549</v>
      </c>
      <c r="D43" s="33" t="s">
        <v>550</v>
      </c>
      <c r="E43" s="3">
        <v>80</v>
      </c>
      <c r="F43" s="3"/>
      <c r="G43" s="38">
        <f t="shared" si="0"/>
        <v>0</v>
      </c>
    </row>
    <row r="44" spans="1:7" s="8" customFormat="1" x14ac:dyDescent="0.25">
      <c r="A44" s="6">
        <v>34</v>
      </c>
      <c r="B44" s="2" t="s">
        <v>551</v>
      </c>
      <c r="C44" s="33" t="s">
        <v>552</v>
      </c>
      <c r="D44" s="33" t="s">
        <v>553</v>
      </c>
      <c r="E44" s="3">
        <v>200</v>
      </c>
      <c r="F44" s="3"/>
      <c r="G44" s="38">
        <f t="shared" si="0"/>
        <v>0</v>
      </c>
    </row>
    <row r="45" spans="1:7" s="8" customFormat="1" x14ac:dyDescent="0.25">
      <c r="A45" s="6">
        <v>35</v>
      </c>
      <c r="B45" s="2" t="s">
        <v>554</v>
      </c>
      <c r="C45" s="33" t="s">
        <v>555</v>
      </c>
      <c r="D45" s="33" t="s">
        <v>556</v>
      </c>
      <c r="E45" s="3">
        <v>10</v>
      </c>
      <c r="F45" s="3"/>
      <c r="G45" s="38">
        <f t="shared" si="0"/>
        <v>0</v>
      </c>
    </row>
    <row r="46" spans="1:7" s="8" customFormat="1" ht="24" x14ac:dyDescent="0.25">
      <c r="A46" s="6">
        <v>36</v>
      </c>
      <c r="B46" s="2" t="s">
        <v>557</v>
      </c>
      <c r="C46" s="34" t="s">
        <v>558</v>
      </c>
      <c r="D46" s="33" t="s">
        <v>559</v>
      </c>
      <c r="E46" s="3">
        <v>24</v>
      </c>
      <c r="F46" s="3"/>
      <c r="G46" s="38">
        <f t="shared" si="0"/>
        <v>0</v>
      </c>
    </row>
    <row r="47" spans="1:7" s="8" customFormat="1" ht="24" x14ac:dyDescent="0.25">
      <c r="A47" s="6">
        <v>37</v>
      </c>
      <c r="B47" s="2" t="s">
        <v>560</v>
      </c>
      <c r="C47" s="34" t="s">
        <v>561</v>
      </c>
      <c r="D47" s="33" t="s">
        <v>562</v>
      </c>
      <c r="E47" s="3">
        <v>100</v>
      </c>
      <c r="F47" s="3"/>
      <c r="G47" s="38">
        <f t="shared" si="0"/>
        <v>0</v>
      </c>
    </row>
    <row r="48" spans="1:7" s="8" customFormat="1" x14ac:dyDescent="0.25">
      <c r="A48" s="6">
        <v>38</v>
      </c>
      <c r="B48" s="2" t="s">
        <v>563</v>
      </c>
      <c r="C48" s="33" t="s">
        <v>564</v>
      </c>
      <c r="D48" s="33" t="s">
        <v>565</v>
      </c>
      <c r="E48" s="3">
        <v>50</v>
      </c>
      <c r="F48" s="3"/>
      <c r="G48" s="38">
        <f t="shared" si="0"/>
        <v>0</v>
      </c>
    </row>
    <row r="49" spans="1:7" s="8" customFormat="1" x14ac:dyDescent="0.25">
      <c r="A49" s="6">
        <v>39</v>
      </c>
      <c r="B49" s="2" t="s">
        <v>566</v>
      </c>
      <c r="C49" s="33" t="s">
        <v>567</v>
      </c>
      <c r="D49" s="33" t="s">
        <v>500</v>
      </c>
      <c r="E49" s="3">
        <v>20</v>
      </c>
      <c r="F49" s="3"/>
      <c r="G49" s="38">
        <f t="shared" si="0"/>
        <v>0</v>
      </c>
    </row>
    <row r="50" spans="1:7" s="8" customFormat="1" x14ac:dyDescent="0.25">
      <c r="A50" s="6">
        <v>40</v>
      </c>
      <c r="B50" s="2" t="s">
        <v>568</v>
      </c>
      <c r="C50" s="33" t="s">
        <v>569</v>
      </c>
      <c r="D50" s="33" t="s">
        <v>462</v>
      </c>
      <c r="E50" s="3">
        <v>240</v>
      </c>
      <c r="F50" s="3"/>
      <c r="G50" s="38">
        <f t="shared" si="0"/>
        <v>0</v>
      </c>
    </row>
    <row r="51" spans="1:7" s="8" customFormat="1" x14ac:dyDescent="0.25">
      <c r="A51" s="6">
        <v>41</v>
      </c>
      <c r="B51" s="2" t="s">
        <v>570</v>
      </c>
      <c r="C51" s="33" t="s">
        <v>571</v>
      </c>
      <c r="D51" s="33" t="s">
        <v>462</v>
      </c>
      <c r="E51" s="3">
        <v>2000</v>
      </c>
      <c r="F51" s="3"/>
      <c r="G51" s="38">
        <f t="shared" si="0"/>
        <v>0</v>
      </c>
    </row>
    <row r="52" spans="1:7" s="8" customFormat="1" x14ac:dyDescent="0.25">
      <c r="A52" s="6">
        <v>42</v>
      </c>
      <c r="B52" s="2" t="s">
        <v>572</v>
      </c>
      <c r="C52" s="33" t="s">
        <v>573</v>
      </c>
      <c r="D52" s="33" t="s">
        <v>514</v>
      </c>
      <c r="E52" s="3">
        <v>1800</v>
      </c>
      <c r="F52" s="3"/>
      <c r="G52" s="38">
        <f t="shared" si="0"/>
        <v>0</v>
      </c>
    </row>
    <row r="53" spans="1:7" s="8" customFormat="1" x14ac:dyDescent="0.25">
      <c r="A53" s="6">
        <v>43</v>
      </c>
      <c r="B53" s="2" t="s">
        <v>574</v>
      </c>
      <c r="C53" s="33" t="s">
        <v>575</v>
      </c>
      <c r="D53" s="33" t="s">
        <v>508</v>
      </c>
      <c r="E53" s="3">
        <v>240</v>
      </c>
      <c r="F53" s="3"/>
      <c r="G53" s="38">
        <f t="shared" si="0"/>
        <v>0</v>
      </c>
    </row>
    <row r="54" spans="1:7" s="8" customFormat="1" x14ac:dyDescent="0.25">
      <c r="A54" s="6">
        <v>44</v>
      </c>
      <c r="B54" s="2">
        <v>25301000272</v>
      </c>
      <c r="C54" s="33" t="s">
        <v>576</v>
      </c>
      <c r="D54" s="33" t="s">
        <v>577</v>
      </c>
      <c r="E54" s="3">
        <v>240</v>
      </c>
      <c r="F54" s="3"/>
      <c r="G54" s="38">
        <f t="shared" si="0"/>
        <v>0</v>
      </c>
    </row>
    <row r="55" spans="1:7" s="8" customFormat="1" x14ac:dyDescent="0.25">
      <c r="A55" s="6">
        <v>45</v>
      </c>
      <c r="B55" s="2" t="s">
        <v>578</v>
      </c>
      <c r="C55" s="33" t="s">
        <v>579</v>
      </c>
      <c r="D55" s="33" t="s">
        <v>505</v>
      </c>
      <c r="E55" s="3">
        <v>200</v>
      </c>
      <c r="F55" s="3"/>
      <c r="G55" s="38">
        <f t="shared" si="0"/>
        <v>0</v>
      </c>
    </row>
    <row r="56" spans="1:7" s="8" customFormat="1" ht="24" x14ac:dyDescent="0.25">
      <c r="A56" s="6">
        <v>46</v>
      </c>
      <c r="B56" s="2" t="s">
        <v>580</v>
      </c>
      <c r="C56" s="33" t="s">
        <v>581</v>
      </c>
      <c r="D56" s="33" t="s">
        <v>582</v>
      </c>
      <c r="E56" s="3">
        <v>2</v>
      </c>
      <c r="F56" s="3"/>
      <c r="G56" s="38">
        <f t="shared" si="0"/>
        <v>0</v>
      </c>
    </row>
    <row r="57" spans="1:7" s="8" customFormat="1" ht="24" x14ac:dyDescent="0.25">
      <c r="A57" s="6">
        <v>47</v>
      </c>
      <c r="B57" s="2" t="s">
        <v>583</v>
      </c>
      <c r="C57" s="34" t="s">
        <v>584</v>
      </c>
      <c r="D57" s="33" t="s">
        <v>585</v>
      </c>
      <c r="E57" s="3">
        <v>30</v>
      </c>
      <c r="F57" s="3"/>
      <c r="G57" s="38">
        <f t="shared" si="0"/>
        <v>0</v>
      </c>
    </row>
    <row r="58" spans="1:7" s="8" customFormat="1" ht="24" x14ac:dyDescent="0.25">
      <c r="A58" s="6">
        <v>48</v>
      </c>
      <c r="B58" s="2" t="s">
        <v>586</v>
      </c>
      <c r="C58" s="33" t="s">
        <v>587</v>
      </c>
      <c r="D58" s="33" t="s">
        <v>588</v>
      </c>
      <c r="E58" s="3">
        <v>30</v>
      </c>
      <c r="F58" s="3"/>
      <c r="G58" s="38">
        <f t="shared" si="0"/>
        <v>0</v>
      </c>
    </row>
    <row r="59" spans="1:7" s="8" customFormat="1" ht="24" x14ac:dyDescent="0.25">
      <c r="A59" s="6">
        <v>49</v>
      </c>
      <c r="B59" s="2" t="s">
        <v>589</v>
      </c>
      <c r="C59" s="33" t="s">
        <v>590</v>
      </c>
      <c r="D59" s="33" t="s">
        <v>591</v>
      </c>
      <c r="E59" s="3">
        <v>300</v>
      </c>
      <c r="F59" s="3"/>
      <c r="G59" s="38">
        <f t="shared" si="0"/>
        <v>0</v>
      </c>
    </row>
    <row r="60" spans="1:7" s="8" customFormat="1" x14ac:dyDescent="0.25">
      <c r="A60" s="6">
        <v>50</v>
      </c>
      <c r="B60" s="2" t="s">
        <v>592</v>
      </c>
      <c r="C60" s="33" t="s">
        <v>593</v>
      </c>
      <c r="D60" s="33" t="s">
        <v>594</v>
      </c>
      <c r="E60" s="3">
        <v>25</v>
      </c>
      <c r="F60" s="3"/>
      <c r="G60" s="38">
        <f t="shared" si="0"/>
        <v>0</v>
      </c>
    </row>
    <row r="61" spans="1:7" s="8" customFormat="1" x14ac:dyDescent="0.25">
      <c r="A61" s="6">
        <v>51</v>
      </c>
      <c r="B61" s="2" t="s">
        <v>595</v>
      </c>
      <c r="C61" s="33" t="s">
        <v>596</v>
      </c>
      <c r="D61" s="33" t="s">
        <v>597</v>
      </c>
      <c r="E61" s="3">
        <v>5</v>
      </c>
      <c r="F61" s="3"/>
      <c r="G61" s="38">
        <f t="shared" si="0"/>
        <v>0</v>
      </c>
    </row>
    <row r="62" spans="1:7" s="8" customFormat="1" x14ac:dyDescent="0.25">
      <c r="A62" s="6">
        <v>52</v>
      </c>
      <c r="B62" s="2" t="s">
        <v>598</v>
      </c>
      <c r="C62" s="33" t="s">
        <v>599</v>
      </c>
      <c r="D62" s="33" t="s">
        <v>508</v>
      </c>
      <c r="E62" s="3">
        <v>50</v>
      </c>
      <c r="F62" s="3"/>
      <c r="G62" s="38">
        <f t="shared" si="0"/>
        <v>0</v>
      </c>
    </row>
    <row r="63" spans="1:7" s="8" customFormat="1" x14ac:dyDescent="0.25">
      <c r="A63" s="6">
        <v>53</v>
      </c>
      <c r="B63" s="2" t="s">
        <v>600</v>
      </c>
      <c r="C63" s="33" t="s">
        <v>601</v>
      </c>
      <c r="D63" s="33" t="s">
        <v>602</v>
      </c>
      <c r="E63" s="3">
        <v>30</v>
      </c>
      <c r="F63" s="3"/>
      <c r="G63" s="38">
        <f t="shared" si="0"/>
        <v>0</v>
      </c>
    </row>
    <row r="64" spans="1:7" s="8" customFormat="1" x14ac:dyDescent="0.25">
      <c r="A64" s="6">
        <v>54</v>
      </c>
      <c r="B64" s="2" t="s">
        <v>603</v>
      </c>
      <c r="C64" s="33" t="s">
        <v>604</v>
      </c>
      <c r="D64" s="33" t="s">
        <v>605</v>
      </c>
      <c r="E64" s="3">
        <v>200</v>
      </c>
      <c r="F64" s="3"/>
      <c r="G64" s="38">
        <f t="shared" si="0"/>
        <v>0</v>
      </c>
    </row>
    <row r="65" spans="1:7" s="8" customFormat="1" x14ac:dyDescent="0.25">
      <c r="A65" s="6">
        <v>55</v>
      </c>
      <c r="B65" s="2" t="s">
        <v>606</v>
      </c>
      <c r="C65" s="33" t="s">
        <v>607</v>
      </c>
      <c r="D65" s="33" t="s">
        <v>511</v>
      </c>
      <c r="E65" s="3">
        <v>200</v>
      </c>
      <c r="F65" s="3"/>
      <c r="G65" s="38">
        <f t="shared" si="0"/>
        <v>0</v>
      </c>
    </row>
    <row r="66" spans="1:7" s="8" customFormat="1" x14ac:dyDescent="0.25">
      <c r="A66" s="6">
        <v>56</v>
      </c>
      <c r="B66" s="2" t="s">
        <v>608</v>
      </c>
      <c r="C66" s="33" t="s">
        <v>609</v>
      </c>
      <c r="D66" s="33" t="s">
        <v>610</v>
      </c>
      <c r="E66" s="3">
        <v>500</v>
      </c>
      <c r="F66" s="3"/>
      <c r="G66" s="38">
        <f t="shared" si="0"/>
        <v>0</v>
      </c>
    </row>
    <row r="67" spans="1:7" s="8" customFormat="1" x14ac:dyDescent="0.25">
      <c r="A67" s="6">
        <v>57</v>
      </c>
      <c r="B67" s="2" t="s">
        <v>611</v>
      </c>
      <c r="C67" s="33" t="s">
        <v>612</v>
      </c>
      <c r="D67" s="33" t="s">
        <v>613</v>
      </c>
      <c r="E67" s="3">
        <v>10</v>
      </c>
      <c r="F67" s="3"/>
      <c r="G67" s="38">
        <f t="shared" si="0"/>
        <v>0</v>
      </c>
    </row>
    <row r="68" spans="1:7" s="8" customFormat="1" x14ac:dyDescent="0.25">
      <c r="A68" s="6">
        <v>58</v>
      </c>
      <c r="B68" s="2" t="s">
        <v>614</v>
      </c>
      <c r="C68" s="33" t="s">
        <v>615</v>
      </c>
      <c r="D68" s="33" t="s">
        <v>616</v>
      </c>
      <c r="E68" s="3">
        <v>10</v>
      </c>
      <c r="F68" s="3"/>
      <c r="G68" s="38">
        <f t="shared" si="0"/>
        <v>0</v>
      </c>
    </row>
    <row r="69" spans="1:7" s="8" customFormat="1" x14ac:dyDescent="0.25">
      <c r="A69" s="6">
        <v>59</v>
      </c>
      <c r="B69" s="2" t="s">
        <v>617</v>
      </c>
      <c r="C69" s="33" t="s">
        <v>618</v>
      </c>
      <c r="D69" s="33" t="s">
        <v>619</v>
      </c>
      <c r="E69" s="3">
        <v>20</v>
      </c>
      <c r="F69" s="3"/>
      <c r="G69" s="38">
        <f t="shared" si="0"/>
        <v>0</v>
      </c>
    </row>
    <row r="70" spans="1:7" s="8" customFormat="1" x14ac:dyDescent="0.25">
      <c r="A70" s="6">
        <v>60</v>
      </c>
      <c r="B70" s="2" t="s">
        <v>620</v>
      </c>
      <c r="C70" s="33" t="s">
        <v>621</v>
      </c>
      <c r="D70" s="33" t="s">
        <v>622</v>
      </c>
      <c r="E70" s="3">
        <v>100</v>
      </c>
      <c r="F70" s="3"/>
      <c r="G70" s="38">
        <f t="shared" si="0"/>
        <v>0</v>
      </c>
    </row>
    <row r="71" spans="1:7" s="8" customFormat="1" ht="24" x14ac:dyDescent="0.25">
      <c r="A71" s="6">
        <v>61</v>
      </c>
      <c r="B71" s="2" t="s">
        <v>623</v>
      </c>
      <c r="C71" s="33" t="s">
        <v>624</v>
      </c>
      <c r="D71" s="33" t="s">
        <v>481</v>
      </c>
      <c r="E71" s="3">
        <v>300</v>
      </c>
      <c r="F71" s="3"/>
      <c r="G71" s="38">
        <f t="shared" si="0"/>
        <v>0</v>
      </c>
    </row>
    <row r="72" spans="1:7" s="8" customFormat="1" ht="24" x14ac:dyDescent="0.25">
      <c r="A72" s="6">
        <v>62</v>
      </c>
      <c r="B72" s="2" t="s">
        <v>625</v>
      </c>
      <c r="C72" s="34" t="s">
        <v>626</v>
      </c>
      <c r="D72" s="33" t="s">
        <v>627</v>
      </c>
      <c r="E72" s="3">
        <v>150</v>
      </c>
      <c r="F72" s="3"/>
      <c r="G72" s="38">
        <f t="shared" si="0"/>
        <v>0</v>
      </c>
    </row>
    <row r="73" spans="1:7" s="8" customFormat="1" ht="24" x14ac:dyDescent="0.25">
      <c r="A73" s="6">
        <v>63</v>
      </c>
      <c r="B73" s="2" t="s">
        <v>628</v>
      </c>
      <c r="C73" s="34" t="s">
        <v>629</v>
      </c>
      <c r="D73" s="33" t="s">
        <v>630</v>
      </c>
      <c r="E73" s="3">
        <v>15</v>
      </c>
      <c r="F73" s="3"/>
      <c r="G73" s="38">
        <f t="shared" si="0"/>
        <v>0</v>
      </c>
    </row>
    <row r="74" spans="1:7" s="8" customFormat="1" x14ac:dyDescent="0.25">
      <c r="A74" s="6">
        <v>64</v>
      </c>
      <c r="B74" s="2" t="s">
        <v>631</v>
      </c>
      <c r="C74" s="33" t="s">
        <v>632</v>
      </c>
      <c r="D74" s="33" t="s">
        <v>585</v>
      </c>
      <c r="E74" s="3">
        <v>510</v>
      </c>
      <c r="F74" s="3"/>
      <c r="G74" s="38">
        <f t="shared" si="0"/>
        <v>0</v>
      </c>
    </row>
    <row r="75" spans="1:7" s="8" customFormat="1" x14ac:dyDescent="0.25">
      <c r="A75" s="6">
        <v>65</v>
      </c>
      <c r="B75" s="2" t="s">
        <v>633</v>
      </c>
      <c r="C75" s="33" t="s">
        <v>634</v>
      </c>
      <c r="D75" s="33" t="s">
        <v>635</v>
      </c>
      <c r="E75" s="3">
        <v>80</v>
      </c>
      <c r="F75" s="3"/>
      <c r="G75" s="38">
        <f t="shared" si="0"/>
        <v>0</v>
      </c>
    </row>
    <row r="76" spans="1:7" s="8" customFormat="1" ht="24" x14ac:dyDescent="0.25">
      <c r="A76" s="6">
        <v>66</v>
      </c>
      <c r="B76" s="2" t="s">
        <v>636</v>
      </c>
      <c r="C76" s="33" t="s">
        <v>637</v>
      </c>
      <c r="D76" s="33" t="s">
        <v>638</v>
      </c>
      <c r="E76" s="3">
        <v>80</v>
      </c>
      <c r="F76" s="3"/>
      <c r="G76" s="38">
        <f t="shared" ref="G76:G84" si="1">+F76*E76</f>
        <v>0</v>
      </c>
    </row>
    <row r="77" spans="1:7" s="8" customFormat="1" x14ac:dyDescent="0.25">
      <c r="A77" s="6">
        <v>67</v>
      </c>
      <c r="B77" s="2" t="s">
        <v>639</v>
      </c>
      <c r="C77" s="33" t="s">
        <v>640</v>
      </c>
      <c r="D77" s="33" t="s">
        <v>641</v>
      </c>
      <c r="E77" s="3">
        <v>10</v>
      </c>
      <c r="F77" s="3"/>
      <c r="G77" s="38">
        <f t="shared" si="1"/>
        <v>0</v>
      </c>
    </row>
    <row r="78" spans="1:7" s="8" customFormat="1" x14ac:dyDescent="0.25">
      <c r="A78" s="6">
        <v>68</v>
      </c>
      <c r="B78" s="2" t="s">
        <v>642</v>
      </c>
      <c r="C78" s="33" t="s">
        <v>643</v>
      </c>
      <c r="D78" s="33" t="s">
        <v>514</v>
      </c>
      <c r="E78" s="3">
        <v>100</v>
      </c>
      <c r="F78" s="3"/>
      <c r="G78" s="38">
        <f t="shared" si="1"/>
        <v>0</v>
      </c>
    </row>
    <row r="79" spans="1:7" s="8" customFormat="1" ht="24" x14ac:dyDescent="0.25">
      <c r="A79" s="6">
        <v>69</v>
      </c>
      <c r="B79" s="2" t="s">
        <v>644</v>
      </c>
      <c r="C79" s="34" t="s">
        <v>645</v>
      </c>
      <c r="D79" s="33" t="s">
        <v>562</v>
      </c>
      <c r="E79" s="3">
        <v>100</v>
      </c>
      <c r="F79" s="3"/>
      <c r="G79" s="38">
        <f t="shared" si="1"/>
        <v>0</v>
      </c>
    </row>
    <row r="80" spans="1:7" s="8" customFormat="1" ht="24" x14ac:dyDescent="0.25">
      <c r="A80" s="6">
        <v>70</v>
      </c>
      <c r="B80" s="2" t="s">
        <v>646</v>
      </c>
      <c r="C80" s="34" t="s">
        <v>647</v>
      </c>
      <c r="D80" s="33" t="s">
        <v>648</v>
      </c>
      <c r="E80" s="3">
        <v>57</v>
      </c>
      <c r="F80" s="3"/>
      <c r="G80" s="38">
        <f t="shared" si="1"/>
        <v>0</v>
      </c>
    </row>
    <row r="81" spans="1:7" s="8" customFormat="1" ht="24" x14ac:dyDescent="0.25">
      <c r="A81" s="6">
        <v>71</v>
      </c>
      <c r="B81" s="2" t="s">
        <v>649</v>
      </c>
      <c r="C81" s="34" t="s">
        <v>650</v>
      </c>
      <c r="D81" s="33" t="s">
        <v>651</v>
      </c>
      <c r="E81" s="3">
        <v>100</v>
      </c>
      <c r="F81" s="3"/>
      <c r="G81" s="38">
        <f t="shared" si="1"/>
        <v>0</v>
      </c>
    </row>
    <row r="82" spans="1:7" s="8" customFormat="1" x14ac:dyDescent="0.25">
      <c r="A82" s="6">
        <v>72</v>
      </c>
      <c r="B82" s="2" t="s">
        <v>652</v>
      </c>
      <c r="C82" s="33" t="s">
        <v>653</v>
      </c>
      <c r="D82" s="33" t="s">
        <v>605</v>
      </c>
      <c r="E82" s="3">
        <v>198</v>
      </c>
      <c r="F82" s="3"/>
      <c r="G82" s="38">
        <f t="shared" si="1"/>
        <v>0</v>
      </c>
    </row>
    <row r="83" spans="1:7" s="8" customFormat="1" ht="24" x14ac:dyDescent="0.25">
      <c r="A83" s="6">
        <v>73</v>
      </c>
      <c r="B83" s="2" t="s">
        <v>654</v>
      </c>
      <c r="C83" s="33" t="s">
        <v>655</v>
      </c>
      <c r="D83" s="33" t="s">
        <v>656</v>
      </c>
      <c r="E83" s="3">
        <v>16</v>
      </c>
      <c r="F83" s="3"/>
      <c r="G83" s="38">
        <f t="shared" si="1"/>
        <v>0</v>
      </c>
    </row>
    <row r="84" spans="1:7" s="8" customFormat="1" ht="24" x14ac:dyDescent="0.25">
      <c r="A84" s="6">
        <v>74</v>
      </c>
      <c r="B84" s="2" t="s">
        <v>657</v>
      </c>
      <c r="C84" s="33" t="s">
        <v>658</v>
      </c>
      <c r="D84" s="33" t="s">
        <v>481</v>
      </c>
      <c r="E84" s="3">
        <v>200</v>
      </c>
      <c r="F84" s="3"/>
      <c r="G84" s="38">
        <f t="shared" si="1"/>
        <v>0</v>
      </c>
    </row>
    <row r="85" spans="1:7" x14ac:dyDescent="0.25">
      <c r="F85" s="39" t="s">
        <v>677</v>
      </c>
      <c r="G85" s="40">
        <f>SUM(G11:G84)</f>
        <v>0</v>
      </c>
    </row>
    <row r="86" spans="1:7" x14ac:dyDescent="0.25">
      <c r="F86" s="39" t="s">
        <v>678</v>
      </c>
      <c r="G86" s="40">
        <v>0</v>
      </c>
    </row>
    <row r="87" spans="1:7" x14ac:dyDescent="0.25">
      <c r="F87" s="39" t="s">
        <v>679</v>
      </c>
      <c r="G87" s="40">
        <f>+G85</f>
        <v>0</v>
      </c>
    </row>
    <row r="88" spans="1:7" x14ac:dyDescent="0.25">
      <c r="G88" s="41"/>
    </row>
  </sheetData>
  <autoFilter ref="A10:K10">
    <sortState ref="A10:K84">
      <sortCondition ref="A9"/>
    </sortState>
  </autoFilter>
  <mergeCells count="8">
    <mergeCell ref="A8:G8"/>
    <mergeCell ref="A5:G5"/>
    <mergeCell ref="A6:G6"/>
    <mergeCell ref="A7:G7"/>
    <mergeCell ref="A1:G1"/>
    <mergeCell ref="A2:G2"/>
    <mergeCell ref="A3:G3"/>
    <mergeCell ref="A4:G4"/>
  </mergeCells>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6</xdr:col>
                <xdr:colOff>295275</xdr:colOff>
                <xdr:row>1</xdr:row>
                <xdr:rowOff>28575</xdr:rowOff>
              </from>
              <to>
                <xdr:col>6</xdr:col>
                <xdr:colOff>762000</xdr:colOff>
                <xdr:row>5</xdr:row>
                <xdr:rowOff>9525</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68"/>
  <sheetViews>
    <sheetView topLeftCell="A258" zoomScale="115" zoomScaleNormal="115" workbookViewId="0">
      <selection activeCell="G269" sqref="G269"/>
    </sheetView>
  </sheetViews>
  <sheetFormatPr baseColWidth="10" defaultRowHeight="15" x14ac:dyDescent="0.25"/>
  <cols>
    <col min="1" max="1" width="15.42578125" style="5" customWidth="1"/>
    <col min="2" max="2" width="13.28515625" style="12" customWidth="1"/>
    <col min="3" max="3" width="73" style="7" customWidth="1"/>
    <col min="4" max="4" width="22.5703125" style="21" customWidth="1"/>
    <col min="5" max="5" width="21.140625" style="9" customWidth="1"/>
    <col min="6" max="6" width="13.85546875" style="12" customWidth="1"/>
    <col min="7" max="7" width="17.5703125" style="12" customWidth="1"/>
    <col min="8" max="16384" width="11.42578125" style="12"/>
  </cols>
  <sheetData>
    <row r="1" spans="1:7" ht="15.75" x14ac:dyDescent="0.25">
      <c r="A1" s="47" t="s">
        <v>659</v>
      </c>
      <c r="B1" s="47"/>
      <c r="C1" s="47"/>
      <c r="D1" s="47"/>
      <c r="E1" s="47"/>
      <c r="F1" s="47"/>
      <c r="G1" s="47"/>
    </row>
    <row r="2" spans="1:7" ht="15.75" x14ac:dyDescent="0.25">
      <c r="A2" s="47" t="s">
        <v>661</v>
      </c>
      <c r="B2" s="47"/>
      <c r="C2" s="47"/>
      <c r="D2" s="47"/>
      <c r="E2" s="47"/>
      <c r="F2" s="47"/>
      <c r="G2" s="47"/>
    </row>
    <row r="3" spans="1:7" ht="15.75" x14ac:dyDescent="0.25">
      <c r="A3" s="47" t="s">
        <v>660</v>
      </c>
      <c r="B3" s="47"/>
      <c r="C3" s="47"/>
      <c r="D3" s="47"/>
      <c r="E3" s="47"/>
      <c r="F3" s="47"/>
      <c r="G3" s="47"/>
    </row>
    <row r="4" spans="1:7" ht="15.75" x14ac:dyDescent="0.25">
      <c r="A4" s="48" t="s">
        <v>662</v>
      </c>
      <c r="B4" s="48"/>
      <c r="C4" s="48"/>
      <c r="D4" s="48"/>
      <c r="E4" s="48"/>
      <c r="F4" s="48"/>
      <c r="G4" s="48"/>
    </row>
    <row r="5" spans="1:7" ht="15.75" customHeight="1" x14ac:dyDescent="0.25">
      <c r="A5" s="44" t="s">
        <v>672</v>
      </c>
      <c r="B5" s="44"/>
      <c r="C5" s="44"/>
      <c r="D5" s="44"/>
      <c r="E5" s="44"/>
      <c r="F5" s="44"/>
      <c r="G5" s="44"/>
    </row>
    <row r="6" spans="1:7" ht="15.75" x14ac:dyDescent="0.25">
      <c r="A6" s="45" t="s">
        <v>674</v>
      </c>
      <c r="B6" s="45"/>
      <c r="C6" s="45"/>
      <c r="D6" s="45"/>
      <c r="E6" s="45"/>
      <c r="F6" s="45"/>
      <c r="G6" s="45"/>
    </row>
    <row r="7" spans="1:7" ht="15.75" x14ac:dyDescent="0.25">
      <c r="A7" s="46" t="s">
        <v>673</v>
      </c>
      <c r="B7" s="46"/>
      <c r="C7" s="46"/>
      <c r="D7" s="46"/>
      <c r="E7" s="46"/>
      <c r="F7" s="46"/>
      <c r="G7" s="46"/>
    </row>
    <row r="8" spans="1:7" ht="15.75" x14ac:dyDescent="0.25">
      <c r="A8" s="43" t="s">
        <v>668</v>
      </c>
      <c r="B8" s="43"/>
      <c r="C8" s="43"/>
      <c r="D8" s="43"/>
      <c r="E8" s="43"/>
      <c r="F8" s="43"/>
      <c r="G8" s="43"/>
    </row>
    <row r="9" spans="1:7" ht="15.75" x14ac:dyDescent="0.25">
      <c r="A9" s="10" t="s">
        <v>669</v>
      </c>
      <c r="B9" s="37" t="s">
        <v>670</v>
      </c>
      <c r="C9" s="37" t="s">
        <v>671</v>
      </c>
      <c r="D9" s="10"/>
      <c r="E9" s="10"/>
      <c r="F9" s="10"/>
      <c r="G9" s="10"/>
    </row>
    <row r="10" spans="1:7" s="7" customFormat="1" ht="25.5" x14ac:dyDescent="0.25">
      <c r="A10" s="18" t="s">
        <v>666</v>
      </c>
      <c r="B10" s="18" t="s">
        <v>663</v>
      </c>
      <c r="C10" s="18" t="s">
        <v>665</v>
      </c>
      <c r="D10" s="18" t="s">
        <v>456</v>
      </c>
      <c r="E10" s="18" t="s">
        <v>664</v>
      </c>
      <c r="F10" s="11" t="s">
        <v>675</v>
      </c>
      <c r="G10" s="11" t="s">
        <v>676</v>
      </c>
    </row>
    <row r="11" spans="1:7" s="8" customFormat="1" x14ac:dyDescent="0.25">
      <c r="A11" s="13">
        <v>1</v>
      </c>
      <c r="B11" s="19">
        <v>25401.002799999998</v>
      </c>
      <c r="C11" s="24" t="s">
        <v>445</v>
      </c>
      <c r="D11" s="25" t="s">
        <v>65</v>
      </c>
      <c r="E11" s="13">
        <v>180</v>
      </c>
      <c r="F11" s="26"/>
      <c r="G11" s="42">
        <f>+F11*E11</f>
        <v>0</v>
      </c>
    </row>
    <row r="12" spans="1:7" s="8" customFormat="1" x14ac:dyDescent="0.25">
      <c r="A12" s="13">
        <v>2</v>
      </c>
      <c r="B12" s="27">
        <v>25401.003000000001</v>
      </c>
      <c r="C12" s="24" t="s">
        <v>446</v>
      </c>
      <c r="D12" s="25" t="s">
        <v>447</v>
      </c>
      <c r="E12" s="13">
        <v>4</v>
      </c>
      <c r="F12" s="26"/>
      <c r="G12" s="42">
        <f t="shared" ref="G12:G75" si="0">+F12*E12</f>
        <v>0</v>
      </c>
    </row>
    <row r="13" spans="1:7" s="8" customFormat="1" x14ac:dyDescent="0.25">
      <c r="A13" s="13">
        <v>3</v>
      </c>
      <c r="B13" s="28">
        <v>25401.005099999998</v>
      </c>
      <c r="C13" s="23" t="s">
        <v>394</v>
      </c>
      <c r="D13" s="25" t="s">
        <v>1</v>
      </c>
      <c r="E13" s="13">
        <v>3</v>
      </c>
      <c r="F13" s="26"/>
      <c r="G13" s="42">
        <f t="shared" si="0"/>
        <v>0</v>
      </c>
    </row>
    <row r="14" spans="1:7" s="8" customFormat="1" x14ac:dyDescent="0.25">
      <c r="A14" s="13">
        <v>4</v>
      </c>
      <c r="B14" s="28">
        <v>25401.007300000001</v>
      </c>
      <c r="C14" s="23" t="s">
        <v>0</v>
      </c>
      <c r="D14" s="25" t="s">
        <v>1</v>
      </c>
      <c r="E14" s="13">
        <v>1000</v>
      </c>
      <c r="F14" s="26"/>
      <c r="G14" s="42">
        <f t="shared" si="0"/>
        <v>0</v>
      </c>
    </row>
    <row r="15" spans="1:7" s="8" customFormat="1" x14ac:dyDescent="0.25">
      <c r="A15" s="13">
        <v>5</v>
      </c>
      <c r="B15" s="28">
        <v>25401.011900000001</v>
      </c>
      <c r="C15" s="23" t="s">
        <v>2</v>
      </c>
      <c r="D15" s="25" t="s">
        <v>1</v>
      </c>
      <c r="E15" s="13">
        <v>200</v>
      </c>
      <c r="F15" s="29"/>
      <c r="G15" s="42">
        <f t="shared" si="0"/>
        <v>0</v>
      </c>
    </row>
    <row r="16" spans="1:7" s="8" customFormat="1" x14ac:dyDescent="0.25">
      <c r="A16" s="13">
        <v>6</v>
      </c>
      <c r="B16" s="28">
        <v>25401.011999999999</v>
      </c>
      <c r="C16" s="23" t="s">
        <v>395</v>
      </c>
      <c r="D16" s="25" t="s">
        <v>1</v>
      </c>
      <c r="E16" s="13">
        <f>1000+40</f>
        <v>1040</v>
      </c>
      <c r="F16" s="29"/>
      <c r="G16" s="42">
        <f t="shared" si="0"/>
        <v>0</v>
      </c>
    </row>
    <row r="17" spans="1:7" s="8" customFormat="1" x14ac:dyDescent="0.25">
      <c r="A17" s="13">
        <v>7</v>
      </c>
      <c r="B17" s="28">
        <v>25401.012599999998</v>
      </c>
      <c r="C17" s="23" t="s">
        <v>396</v>
      </c>
      <c r="D17" s="25" t="s">
        <v>1</v>
      </c>
      <c r="E17" s="13">
        <v>5</v>
      </c>
      <c r="F17" s="29"/>
      <c r="G17" s="42">
        <f t="shared" si="0"/>
        <v>0</v>
      </c>
    </row>
    <row r="18" spans="1:7" s="8" customFormat="1" x14ac:dyDescent="0.25">
      <c r="A18" s="13">
        <v>8</v>
      </c>
      <c r="B18" s="28">
        <v>25401.0128</v>
      </c>
      <c r="C18" s="23" t="s">
        <v>3</v>
      </c>
      <c r="D18" s="25" t="s">
        <v>1</v>
      </c>
      <c r="E18" s="13">
        <v>20</v>
      </c>
      <c r="F18" s="29"/>
      <c r="G18" s="42">
        <f t="shared" si="0"/>
        <v>0</v>
      </c>
    </row>
    <row r="19" spans="1:7" s="8" customFormat="1" x14ac:dyDescent="0.25">
      <c r="A19" s="13">
        <v>9</v>
      </c>
      <c r="B19" s="28">
        <v>25401.012900000002</v>
      </c>
      <c r="C19" s="23" t="s">
        <v>4</v>
      </c>
      <c r="D19" s="25" t="s">
        <v>1</v>
      </c>
      <c r="E19" s="13">
        <v>30</v>
      </c>
      <c r="F19" s="29"/>
      <c r="G19" s="42">
        <f t="shared" si="0"/>
        <v>0</v>
      </c>
    </row>
    <row r="20" spans="1:7" s="8" customFormat="1" x14ac:dyDescent="0.25">
      <c r="A20" s="13">
        <v>10</v>
      </c>
      <c r="B20" s="28">
        <v>25401.013900000002</v>
      </c>
      <c r="C20" s="23" t="s">
        <v>5</v>
      </c>
      <c r="D20" s="25" t="s">
        <v>1</v>
      </c>
      <c r="E20" s="13">
        <v>25</v>
      </c>
      <c r="F20" s="29"/>
      <c r="G20" s="42">
        <f t="shared" si="0"/>
        <v>0</v>
      </c>
    </row>
    <row r="21" spans="1:7" s="8" customFormat="1" x14ac:dyDescent="0.25">
      <c r="A21" s="13">
        <v>11</v>
      </c>
      <c r="B21" s="28">
        <v>25401.014299999999</v>
      </c>
      <c r="C21" s="23" t="s">
        <v>6</v>
      </c>
      <c r="D21" s="25" t="s">
        <v>1</v>
      </c>
      <c r="E21" s="13">
        <v>100</v>
      </c>
      <c r="F21" s="29"/>
      <c r="G21" s="42">
        <f t="shared" si="0"/>
        <v>0</v>
      </c>
    </row>
    <row r="22" spans="1:7" s="8" customFormat="1" x14ac:dyDescent="0.25">
      <c r="A22" s="13">
        <v>12</v>
      </c>
      <c r="B22" s="28">
        <v>25401.0144</v>
      </c>
      <c r="C22" s="23" t="s">
        <v>7</v>
      </c>
      <c r="D22" s="25" t="s">
        <v>1</v>
      </c>
      <c r="E22" s="13">
        <v>25</v>
      </c>
      <c r="F22" s="29"/>
      <c r="G22" s="42">
        <f t="shared" si="0"/>
        <v>0</v>
      </c>
    </row>
    <row r="23" spans="1:7" s="8" customFormat="1" x14ac:dyDescent="0.25">
      <c r="A23" s="13">
        <v>13</v>
      </c>
      <c r="B23" s="28">
        <v>25401.014500000001</v>
      </c>
      <c r="C23" s="23" t="s">
        <v>8</v>
      </c>
      <c r="D23" s="25" t="s">
        <v>1</v>
      </c>
      <c r="E23" s="13">
        <v>30</v>
      </c>
      <c r="F23" s="29"/>
      <c r="G23" s="42">
        <f t="shared" si="0"/>
        <v>0</v>
      </c>
    </row>
    <row r="24" spans="1:7" s="8" customFormat="1" x14ac:dyDescent="0.25">
      <c r="A24" s="13">
        <v>14</v>
      </c>
      <c r="B24" s="28">
        <v>25401.014599999999</v>
      </c>
      <c r="C24" s="23" t="s">
        <v>9</v>
      </c>
      <c r="D24" s="25" t="s">
        <v>1</v>
      </c>
      <c r="E24" s="13">
        <v>30</v>
      </c>
      <c r="F24" s="29"/>
      <c r="G24" s="42">
        <f t="shared" si="0"/>
        <v>0</v>
      </c>
    </row>
    <row r="25" spans="1:7" s="8" customFormat="1" x14ac:dyDescent="0.25">
      <c r="A25" s="13">
        <v>15</v>
      </c>
      <c r="B25" s="19">
        <v>25401.014800000001</v>
      </c>
      <c r="C25" s="24" t="s">
        <v>448</v>
      </c>
      <c r="D25" s="25" t="s">
        <v>1</v>
      </c>
      <c r="E25" s="13">
        <v>4700</v>
      </c>
      <c r="F25" s="29"/>
      <c r="G25" s="42">
        <f t="shared" si="0"/>
        <v>0</v>
      </c>
    </row>
    <row r="26" spans="1:7" s="8" customFormat="1" x14ac:dyDescent="0.25">
      <c r="A26" s="13">
        <v>16</v>
      </c>
      <c r="B26" s="28">
        <v>25401.015899999999</v>
      </c>
      <c r="C26" s="23" t="s">
        <v>397</v>
      </c>
      <c r="D26" s="25" t="s">
        <v>1</v>
      </c>
      <c r="E26" s="13">
        <v>300</v>
      </c>
      <c r="F26" s="29"/>
      <c r="G26" s="42">
        <f t="shared" si="0"/>
        <v>0</v>
      </c>
    </row>
    <row r="27" spans="1:7" s="8" customFormat="1" x14ac:dyDescent="0.25">
      <c r="A27" s="13">
        <v>17</v>
      </c>
      <c r="B27" s="28">
        <v>25401.016</v>
      </c>
      <c r="C27" s="23" t="s">
        <v>398</v>
      </c>
      <c r="D27" s="25" t="s">
        <v>1</v>
      </c>
      <c r="E27" s="13">
        <v>300</v>
      </c>
      <c r="F27" s="29"/>
      <c r="G27" s="42">
        <f t="shared" si="0"/>
        <v>0</v>
      </c>
    </row>
    <row r="28" spans="1:7" s="8" customFormat="1" x14ac:dyDescent="0.25">
      <c r="A28" s="13">
        <v>18</v>
      </c>
      <c r="B28" s="28">
        <v>25401.017500000002</v>
      </c>
      <c r="C28" s="23" t="s">
        <v>10</v>
      </c>
      <c r="D28" s="25" t="s">
        <v>1</v>
      </c>
      <c r="E28" s="13">
        <v>6</v>
      </c>
      <c r="F28" s="29"/>
      <c r="G28" s="42">
        <f t="shared" si="0"/>
        <v>0</v>
      </c>
    </row>
    <row r="29" spans="1:7" s="8" customFormat="1" x14ac:dyDescent="0.25">
      <c r="A29" s="13">
        <v>19</v>
      </c>
      <c r="B29" s="28">
        <v>25401.017599999999</v>
      </c>
      <c r="C29" s="23" t="s">
        <v>11</v>
      </c>
      <c r="D29" s="25" t="s">
        <v>1</v>
      </c>
      <c r="E29" s="13">
        <v>10</v>
      </c>
      <c r="F29" s="29"/>
      <c r="G29" s="42">
        <f t="shared" si="0"/>
        <v>0</v>
      </c>
    </row>
    <row r="30" spans="1:7" s="8" customFormat="1" x14ac:dyDescent="0.25">
      <c r="A30" s="13">
        <v>20</v>
      </c>
      <c r="B30" s="28">
        <v>25401.0193</v>
      </c>
      <c r="C30" s="23" t="s">
        <v>12</v>
      </c>
      <c r="D30" s="25" t="s">
        <v>13</v>
      </c>
      <c r="E30" s="13">
        <v>25</v>
      </c>
      <c r="F30" s="29"/>
      <c r="G30" s="42">
        <f t="shared" si="0"/>
        <v>0</v>
      </c>
    </row>
    <row r="31" spans="1:7" s="8" customFormat="1" x14ac:dyDescent="0.25">
      <c r="A31" s="13">
        <v>21</v>
      </c>
      <c r="B31" s="28">
        <v>25401.021000000001</v>
      </c>
      <c r="C31" s="23" t="s">
        <v>399</v>
      </c>
      <c r="D31" s="25" t="s">
        <v>400</v>
      </c>
      <c r="E31" s="13">
        <v>3</v>
      </c>
      <c r="F31" s="29"/>
      <c r="G31" s="42">
        <f t="shared" si="0"/>
        <v>0</v>
      </c>
    </row>
    <row r="32" spans="1:7" s="8" customFormat="1" ht="24" x14ac:dyDescent="0.25">
      <c r="A32" s="13">
        <v>22</v>
      </c>
      <c r="B32" s="28">
        <v>25401.0239</v>
      </c>
      <c r="C32" s="23" t="s">
        <v>14</v>
      </c>
      <c r="D32" s="25" t="s">
        <v>1</v>
      </c>
      <c r="E32" s="13">
        <v>30</v>
      </c>
      <c r="F32" s="29"/>
      <c r="G32" s="42">
        <f t="shared" si="0"/>
        <v>0</v>
      </c>
    </row>
    <row r="33" spans="1:7" s="8" customFormat="1" ht="24" x14ac:dyDescent="0.25">
      <c r="A33" s="13">
        <v>23</v>
      </c>
      <c r="B33" s="28">
        <v>25401.024000000001</v>
      </c>
      <c r="C33" s="23" t="s">
        <v>401</v>
      </c>
      <c r="D33" s="25" t="s">
        <v>1</v>
      </c>
      <c r="E33" s="13">
        <v>10</v>
      </c>
      <c r="F33" s="29"/>
      <c r="G33" s="42">
        <f t="shared" si="0"/>
        <v>0</v>
      </c>
    </row>
    <row r="34" spans="1:7" s="8" customFormat="1" ht="24" x14ac:dyDescent="0.25">
      <c r="A34" s="13">
        <v>24</v>
      </c>
      <c r="B34" s="28">
        <v>25401.024099999999</v>
      </c>
      <c r="C34" s="23" t="s">
        <v>15</v>
      </c>
      <c r="D34" s="25" t="s">
        <v>1</v>
      </c>
      <c r="E34" s="13">
        <v>5</v>
      </c>
      <c r="F34" s="29"/>
      <c r="G34" s="42">
        <f t="shared" si="0"/>
        <v>0</v>
      </c>
    </row>
    <row r="35" spans="1:7" s="8" customFormat="1" x14ac:dyDescent="0.25">
      <c r="A35" s="13">
        <v>25</v>
      </c>
      <c r="B35" s="28">
        <v>25401.024700000002</v>
      </c>
      <c r="C35" s="23" t="s">
        <v>16</v>
      </c>
      <c r="D35" s="25" t="s">
        <v>1</v>
      </c>
      <c r="E35" s="13">
        <v>25</v>
      </c>
      <c r="F35" s="29"/>
      <c r="G35" s="42">
        <f t="shared" si="0"/>
        <v>0</v>
      </c>
    </row>
    <row r="36" spans="1:7" s="8" customFormat="1" x14ac:dyDescent="0.25">
      <c r="A36" s="13">
        <v>26</v>
      </c>
      <c r="B36" s="28">
        <v>25401.025099999999</v>
      </c>
      <c r="C36" s="23" t="s">
        <v>17</v>
      </c>
      <c r="D36" s="25" t="s">
        <v>1</v>
      </c>
      <c r="E36" s="13">
        <v>10</v>
      </c>
      <c r="F36" s="29"/>
      <c r="G36" s="42">
        <f t="shared" si="0"/>
        <v>0</v>
      </c>
    </row>
    <row r="37" spans="1:7" s="8" customFormat="1" x14ac:dyDescent="0.25">
      <c r="A37" s="13">
        <v>27</v>
      </c>
      <c r="B37" s="28">
        <v>25401.025399999999</v>
      </c>
      <c r="C37" s="23" t="s">
        <v>18</v>
      </c>
      <c r="D37" s="25" t="s">
        <v>1</v>
      </c>
      <c r="E37" s="13">
        <v>10</v>
      </c>
      <c r="F37" s="29"/>
      <c r="G37" s="42">
        <f t="shared" si="0"/>
        <v>0</v>
      </c>
    </row>
    <row r="38" spans="1:7" s="8" customFormat="1" x14ac:dyDescent="0.25">
      <c r="A38" s="13">
        <v>28</v>
      </c>
      <c r="B38" s="28">
        <v>25401.029399999999</v>
      </c>
      <c r="C38" s="23" t="s">
        <v>19</v>
      </c>
      <c r="D38" s="25" t="s">
        <v>1</v>
      </c>
      <c r="E38" s="13">
        <v>500</v>
      </c>
      <c r="F38" s="29"/>
      <c r="G38" s="42">
        <f t="shared" si="0"/>
        <v>0</v>
      </c>
    </row>
    <row r="39" spans="1:7" s="8" customFormat="1" x14ac:dyDescent="0.25">
      <c r="A39" s="13">
        <v>29</v>
      </c>
      <c r="B39" s="28">
        <v>25401.029500000001</v>
      </c>
      <c r="C39" s="23" t="s">
        <v>20</v>
      </c>
      <c r="D39" s="25" t="s">
        <v>1</v>
      </c>
      <c r="E39" s="13">
        <v>25</v>
      </c>
      <c r="F39" s="29"/>
      <c r="G39" s="42">
        <f t="shared" si="0"/>
        <v>0</v>
      </c>
    </row>
    <row r="40" spans="1:7" s="8" customFormat="1" x14ac:dyDescent="0.25">
      <c r="A40" s="13">
        <v>30</v>
      </c>
      <c r="B40" s="28">
        <v>25401.031900000002</v>
      </c>
      <c r="C40" s="23" t="s">
        <v>429</v>
      </c>
      <c r="D40" s="25" t="s">
        <v>1</v>
      </c>
      <c r="E40" s="13">
        <v>60</v>
      </c>
      <c r="F40" s="29"/>
      <c r="G40" s="42">
        <f t="shared" si="0"/>
        <v>0</v>
      </c>
    </row>
    <row r="41" spans="1:7" s="8" customFormat="1" x14ac:dyDescent="0.25">
      <c r="A41" s="13">
        <v>31</v>
      </c>
      <c r="B41" s="28">
        <v>25401.0373</v>
      </c>
      <c r="C41" s="23" t="s">
        <v>21</v>
      </c>
      <c r="D41" s="25" t="s">
        <v>13</v>
      </c>
      <c r="E41" s="13">
        <v>30</v>
      </c>
      <c r="F41" s="29"/>
      <c r="G41" s="42">
        <f t="shared" si="0"/>
        <v>0</v>
      </c>
    </row>
    <row r="42" spans="1:7" s="8" customFormat="1" ht="24" x14ac:dyDescent="0.25">
      <c r="A42" s="13">
        <v>32</v>
      </c>
      <c r="B42" s="28">
        <v>25401.0399</v>
      </c>
      <c r="C42" s="23" t="s">
        <v>402</v>
      </c>
      <c r="D42" s="25" t="s">
        <v>1</v>
      </c>
      <c r="E42" s="13">
        <v>6</v>
      </c>
      <c r="F42" s="29"/>
      <c r="G42" s="42">
        <f t="shared" si="0"/>
        <v>0</v>
      </c>
    </row>
    <row r="43" spans="1:7" s="8" customFormat="1" x14ac:dyDescent="0.25">
      <c r="A43" s="13">
        <v>33</v>
      </c>
      <c r="B43" s="28">
        <v>25401.043799999999</v>
      </c>
      <c r="C43" s="23" t="s">
        <v>403</v>
      </c>
      <c r="D43" s="25" t="s">
        <v>84</v>
      </c>
      <c r="E43" s="13">
        <v>15</v>
      </c>
      <c r="F43" s="29"/>
      <c r="G43" s="42">
        <f t="shared" si="0"/>
        <v>0</v>
      </c>
    </row>
    <row r="44" spans="1:7" s="8" customFormat="1" ht="24" x14ac:dyDescent="0.25">
      <c r="A44" s="13">
        <v>34</v>
      </c>
      <c r="B44" s="28">
        <v>25401.052100000001</v>
      </c>
      <c r="C44" s="23" t="s">
        <v>404</v>
      </c>
      <c r="D44" s="25" t="s">
        <v>1</v>
      </c>
      <c r="E44" s="13">
        <v>7</v>
      </c>
      <c r="F44" s="29"/>
      <c r="G44" s="42">
        <f t="shared" si="0"/>
        <v>0</v>
      </c>
    </row>
    <row r="45" spans="1:7" s="8" customFormat="1" ht="24" x14ac:dyDescent="0.25">
      <c r="A45" s="13">
        <v>35</v>
      </c>
      <c r="B45" s="28">
        <v>25401.052199999998</v>
      </c>
      <c r="C45" s="23" t="s">
        <v>405</v>
      </c>
      <c r="D45" s="25" t="s">
        <v>1</v>
      </c>
      <c r="E45" s="13">
        <v>7</v>
      </c>
      <c r="F45" s="29"/>
      <c r="G45" s="42">
        <f t="shared" si="0"/>
        <v>0</v>
      </c>
    </row>
    <row r="46" spans="1:7" s="8" customFormat="1" ht="48" x14ac:dyDescent="0.25">
      <c r="A46" s="13">
        <v>36</v>
      </c>
      <c r="B46" s="28">
        <v>25401.053400000001</v>
      </c>
      <c r="C46" s="23" t="s">
        <v>22</v>
      </c>
      <c r="D46" s="25" t="s">
        <v>1</v>
      </c>
      <c r="E46" s="13">
        <v>1</v>
      </c>
      <c r="F46" s="29"/>
      <c r="G46" s="42">
        <f t="shared" si="0"/>
        <v>0</v>
      </c>
    </row>
    <row r="47" spans="1:7" s="8" customFormat="1" ht="24" x14ac:dyDescent="0.25">
      <c r="A47" s="13">
        <v>37</v>
      </c>
      <c r="B47" s="28">
        <v>25401.053599999999</v>
      </c>
      <c r="C47" s="23" t="s">
        <v>428</v>
      </c>
      <c r="D47" s="25" t="s">
        <v>1</v>
      </c>
      <c r="E47" s="13">
        <v>15</v>
      </c>
      <c r="F47" s="29"/>
      <c r="G47" s="42">
        <f t="shared" si="0"/>
        <v>0</v>
      </c>
    </row>
    <row r="48" spans="1:7" s="8" customFormat="1" ht="24" x14ac:dyDescent="0.25">
      <c r="A48" s="13">
        <v>38</v>
      </c>
      <c r="B48" s="28">
        <v>25401.053800000002</v>
      </c>
      <c r="C48" s="23" t="s">
        <v>391</v>
      </c>
      <c r="D48" s="25" t="s">
        <v>1</v>
      </c>
      <c r="E48" s="13">
        <v>200</v>
      </c>
      <c r="F48" s="29"/>
      <c r="G48" s="42">
        <f t="shared" si="0"/>
        <v>0</v>
      </c>
    </row>
    <row r="49" spans="1:7" s="8" customFormat="1" x14ac:dyDescent="0.25">
      <c r="A49" s="13">
        <v>39</v>
      </c>
      <c r="B49" s="28">
        <v>25401.054</v>
      </c>
      <c r="C49" s="23" t="s">
        <v>392</v>
      </c>
      <c r="D49" s="25" t="s">
        <v>1</v>
      </c>
      <c r="E49" s="13">
        <v>8</v>
      </c>
      <c r="F49" s="29"/>
      <c r="G49" s="42">
        <f t="shared" si="0"/>
        <v>0</v>
      </c>
    </row>
    <row r="50" spans="1:7" s="8" customFormat="1" x14ac:dyDescent="0.25">
      <c r="A50" s="13">
        <v>40</v>
      </c>
      <c r="B50" s="28">
        <v>25401.054100000001</v>
      </c>
      <c r="C50" s="23" t="s">
        <v>424</v>
      </c>
      <c r="D50" s="25" t="s">
        <v>425</v>
      </c>
      <c r="E50" s="13">
        <v>3</v>
      </c>
      <c r="F50" s="29"/>
      <c r="G50" s="42">
        <f t="shared" si="0"/>
        <v>0</v>
      </c>
    </row>
    <row r="51" spans="1:7" s="8" customFormat="1" x14ac:dyDescent="0.25">
      <c r="A51" s="13">
        <v>41</v>
      </c>
      <c r="B51" s="28">
        <v>25401.054199999999</v>
      </c>
      <c r="C51" s="23" t="s">
        <v>406</v>
      </c>
      <c r="D51" s="25" t="s">
        <v>1</v>
      </c>
      <c r="E51" s="13">
        <v>25</v>
      </c>
      <c r="F51" s="29"/>
      <c r="G51" s="42">
        <f t="shared" si="0"/>
        <v>0</v>
      </c>
    </row>
    <row r="52" spans="1:7" s="8" customFormat="1" x14ac:dyDescent="0.25">
      <c r="A52" s="13">
        <v>42</v>
      </c>
      <c r="B52" s="28">
        <v>25401.054599999999</v>
      </c>
      <c r="C52" s="23" t="s">
        <v>407</v>
      </c>
      <c r="D52" s="25" t="s">
        <v>1</v>
      </c>
      <c r="E52" s="13">
        <v>1000</v>
      </c>
      <c r="F52" s="29"/>
      <c r="G52" s="42">
        <f t="shared" si="0"/>
        <v>0</v>
      </c>
    </row>
    <row r="53" spans="1:7" s="8" customFormat="1" ht="36" x14ac:dyDescent="0.25">
      <c r="A53" s="13">
        <v>43</v>
      </c>
      <c r="B53" s="28">
        <v>25401.054700000001</v>
      </c>
      <c r="C53" s="23" t="s">
        <v>408</v>
      </c>
      <c r="D53" s="25" t="s">
        <v>1</v>
      </c>
      <c r="E53" s="13">
        <v>30</v>
      </c>
      <c r="F53" s="29"/>
      <c r="G53" s="42">
        <f t="shared" si="0"/>
        <v>0</v>
      </c>
    </row>
    <row r="54" spans="1:7" s="8" customFormat="1" x14ac:dyDescent="0.25">
      <c r="A54" s="13">
        <v>44</v>
      </c>
      <c r="B54" s="28">
        <v>25401.054800000002</v>
      </c>
      <c r="C54" s="23" t="s">
        <v>409</v>
      </c>
      <c r="D54" s="25" t="s">
        <v>1</v>
      </c>
      <c r="E54" s="13">
        <v>1500</v>
      </c>
      <c r="F54" s="29"/>
      <c r="G54" s="42">
        <f t="shared" si="0"/>
        <v>0</v>
      </c>
    </row>
    <row r="55" spans="1:7" s="8" customFormat="1" ht="24" x14ac:dyDescent="0.25">
      <c r="A55" s="13">
        <v>45</v>
      </c>
      <c r="B55" s="28">
        <v>25401.056199999999</v>
      </c>
      <c r="C55" s="23" t="s">
        <v>23</v>
      </c>
      <c r="D55" s="25" t="s">
        <v>1</v>
      </c>
      <c r="E55" s="13">
        <v>50</v>
      </c>
      <c r="F55" s="29"/>
      <c r="G55" s="42">
        <f t="shared" si="0"/>
        <v>0</v>
      </c>
    </row>
    <row r="56" spans="1:7" s="8" customFormat="1" ht="36" x14ac:dyDescent="0.25">
      <c r="A56" s="13">
        <v>46</v>
      </c>
      <c r="B56" s="28">
        <v>25401.0563</v>
      </c>
      <c r="C56" s="23" t="s">
        <v>410</v>
      </c>
      <c r="D56" s="25" t="s">
        <v>1</v>
      </c>
      <c r="E56" s="13">
        <v>60</v>
      </c>
      <c r="F56" s="29"/>
      <c r="G56" s="42">
        <f t="shared" si="0"/>
        <v>0</v>
      </c>
    </row>
    <row r="57" spans="1:7" s="8" customFormat="1" x14ac:dyDescent="0.25">
      <c r="A57" s="13">
        <v>47</v>
      </c>
      <c r="B57" s="28">
        <v>25401.0569</v>
      </c>
      <c r="C57" s="23" t="s">
        <v>24</v>
      </c>
      <c r="D57" s="25" t="s">
        <v>1</v>
      </c>
      <c r="E57" s="13">
        <v>80</v>
      </c>
      <c r="F57" s="29"/>
      <c r="G57" s="42">
        <f t="shared" si="0"/>
        <v>0</v>
      </c>
    </row>
    <row r="58" spans="1:7" s="8" customFormat="1" ht="24" x14ac:dyDescent="0.25">
      <c r="A58" s="13">
        <v>48</v>
      </c>
      <c r="B58" s="28">
        <v>25401.057000000001</v>
      </c>
      <c r="C58" s="23" t="s">
        <v>411</v>
      </c>
      <c r="D58" s="25" t="s">
        <v>1</v>
      </c>
      <c r="E58" s="13">
        <v>80</v>
      </c>
      <c r="F58" s="29"/>
      <c r="G58" s="42">
        <f t="shared" si="0"/>
        <v>0</v>
      </c>
    </row>
    <row r="59" spans="1:7" s="8" customFormat="1" ht="24" x14ac:dyDescent="0.25">
      <c r="A59" s="13">
        <v>49</v>
      </c>
      <c r="B59" s="28">
        <v>25401.057100000002</v>
      </c>
      <c r="C59" s="23" t="s">
        <v>25</v>
      </c>
      <c r="D59" s="25" t="s">
        <v>1</v>
      </c>
      <c r="E59" s="13">
        <v>5</v>
      </c>
      <c r="F59" s="29"/>
      <c r="G59" s="42">
        <f t="shared" si="0"/>
        <v>0</v>
      </c>
    </row>
    <row r="60" spans="1:7" s="8" customFormat="1" x14ac:dyDescent="0.25">
      <c r="A60" s="13">
        <v>50</v>
      </c>
      <c r="B60" s="28">
        <v>25401.0573</v>
      </c>
      <c r="C60" s="24" t="s">
        <v>433</v>
      </c>
      <c r="D60" s="25" t="s">
        <v>434</v>
      </c>
      <c r="E60" s="13">
        <v>1</v>
      </c>
      <c r="F60" s="29"/>
      <c r="G60" s="42">
        <f t="shared" si="0"/>
        <v>0</v>
      </c>
    </row>
    <row r="61" spans="1:7" s="8" customFormat="1" ht="24" x14ac:dyDescent="0.25">
      <c r="A61" s="13">
        <v>51</v>
      </c>
      <c r="B61" s="28">
        <v>25401.057799999999</v>
      </c>
      <c r="C61" s="23" t="s">
        <v>26</v>
      </c>
      <c r="D61" s="25" t="s">
        <v>27</v>
      </c>
      <c r="E61" s="13">
        <v>20</v>
      </c>
      <c r="F61" s="29"/>
      <c r="G61" s="42">
        <f t="shared" si="0"/>
        <v>0</v>
      </c>
    </row>
    <row r="62" spans="1:7" s="8" customFormat="1" x14ac:dyDescent="0.25">
      <c r="A62" s="13">
        <v>52</v>
      </c>
      <c r="B62" s="28">
        <v>25401.058400000002</v>
      </c>
      <c r="C62" s="23" t="s">
        <v>393</v>
      </c>
      <c r="D62" s="25" t="s">
        <v>1</v>
      </c>
      <c r="E62" s="13">
        <v>6</v>
      </c>
      <c r="F62" s="29"/>
      <c r="G62" s="42">
        <f t="shared" si="0"/>
        <v>0</v>
      </c>
    </row>
    <row r="63" spans="1:7" s="8" customFormat="1" ht="24" x14ac:dyDescent="0.25">
      <c r="A63" s="13">
        <v>53</v>
      </c>
      <c r="B63" s="28">
        <v>25401.059399999998</v>
      </c>
      <c r="C63" s="23" t="s">
        <v>28</v>
      </c>
      <c r="D63" s="25" t="s">
        <v>1</v>
      </c>
      <c r="E63" s="13">
        <v>25</v>
      </c>
      <c r="F63" s="29"/>
      <c r="G63" s="42">
        <f t="shared" si="0"/>
        <v>0</v>
      </c>
    </row>
    <row r="64" spans="1:7" s="8" customFormat="1" ht="24" x14ac:dyDescent="0.25">
      <c r="A64" s="13">
        <v>54</v>
      </c>
      <c r="B64" s="28">
        <v>25401.061300000001</v>
      </c>
      <c r="C64" s="23" t="s">
        <v>412</v>
      </c>
      <c r="D64" s="25" t="s">
        <v>1</v>
      </c>
      <c r="E64" s="13">
        <v>5</v>
      </c>
      <c r="F64" s="29"/>
      <c r="G64" s="42">
        <f t="shared" si="0"/>
        <v>0</v>
      </c>
    </row>
    <row r="65" spans="1:7" s="8" customFormat="1" ht="24" x14ac:dyDescent="0.25">
      <c r="A65" s="13">
        <v>55</v>
      </c>
      <c r="B65" s="28">
        <v>25401.061699999998</v>
      </c>
      <c r="C65" s="23" t="s">
        <v>29</v>
      </c>
      <c r="D65" s="25" t="s">
        <v>1</v>
      </c>
      <c r="E65" s="13">
        <v>6</v>
      </c>
      <c r="F65" s="29"/>
      <c r="G65" s="42">
        <f t="shared" si="0"/>
        <v>0</v>
      </c>
    </row>
    <row r="66" spans="1:7" s="8" customFormat="1" ht="24" x14ac:dyDescent="0.25">
      <c r="A66" s="13">
        <v>56</v>
      </c>
      <c r="B66" s="28">
        <v>25401.061900000001</v>
      </c>
      <c r="C66" s="23" t="s">
        <v>413</v>
      </c>
      <c r="D66" s="25" t="s">
        <v>1</v>
      </c>
      <c r="E66" s="13">
        <v>2</v>
      </c>
      <c r="F66" s="29"/>
      <c r="G66" s="42">
        <f t="shared" si="0"/>
        <v>0</v>
      </c>
    </row>
    <row r="67" spans="1:7" s="8" customFormat="1" ht="36" x14ac:dyDescent="0.25">
      <c r="A67" s="13">
        <v>57</v>
      </c>
      <c r="B67" s="28">
        <v>25401.062300000001</v>
      </c>
      <c r="C67" s="23" t="s">
        <v>414</v>
      </c>
      <c r="D67" s="25" t="s">
        <v>1</v>
      </c>
      <c r="E67" s="13">
        <v>2</v>
      </c>
      <c r="F67" s="29"/>
      <c r="G67" s="42">
        <f t="shared" si="0"/>
        <v>0</v>
      </c>
    </row>
    <row r="68" spans="1:7" s="8" customFormat="1" ht="24" x14ac:dyDescent="0.25">
      <c r="A68" s="13">
        <v>58</v>
      </c>
      <c r="B68" s="28">
        <v>25401.062399999999</v>
      </c>
      <c r="C68" s="23" t="s">
        <v>30</v>
      </c>
      <c r="D68" s="25" t="s">
        <v>1</v>
      </c>
      <c r="E68" s="13">
        <v>100</v>
      </c>
      <c r="F68" s="29"/>
      <c r="G68" s="42">
        <f t="shared" si="0"/>
        <v>0</v>
      </c>
    </row>
    <row r="69" spans="1:7" s="8" customFormat="1" ht="36" x14ac:dyDescent="0.25">
      <c r="A69" s="13">
        <v>59</v>
      </c>
      <c r="B69" s="28">
        <v>25401.062900000001</v>
      </c>
      <c r="C69" s="23" t="s">
        <v>415</v>
      </c>
      <c r="D69" s="25" t="s">
        <v>1</v>
      </c>
      <c r="E69" s="13">
        <v>5</v>
      </c>
      <c r="F69" s="29"/>
      <c r="G69" s="42">
        <f t="shared" si="0"/>
        <v>0</v>
      </c>
    </row>
    <row r="70" spans="1:7" s="8" customFormat="1" ht="24" x14ac:dyDescent="0.25">
      <c r="A70" s="13">
        <v>60</v>
      </c>
      <c r="B70" s="28">
        <v>25401.062999999998</v>
      </c>
      <c r="C70" s="23" t="s">
        <v>416</v>
      </c>
      <c r="D70" s="25" t="s">
        <v>1</v>
      </c>
      <c r="E70" s="13">
        <v>4</v>
      </c>
      <c r="F70" s="29"/>
      <c r="G70" s="42">
        <f t="shared" si="0"/>
        <v>0</v>
      </c>
    </row>
    <row r="71" spans="1:7" s="8" customFormat="1" ht="36" x14ac:dyDescent="0.25">
      <c r="A71" s="13">
        <v>61</v>
      </c>
      <c r="B71" s="28">
        <v>25401.063099999999</v>
      </c>
      <c r="C71" s="30" t="s">
        <v>417</v>
      </c>
      <c r="D71" s="25" t="s">
        <v>94</v>
      </c>
      <c r="E71" s="13">
        <v>4</v>
      </c>
      <c r="F71" s="29"/>
      <c r="G71" s="42">
        <f t="shared" si="0"/>
        <v>0</v>
      </c>
    </row>
    <row r="72" spans="1:7" s="8" customFormat="1" ht="24" x14ac:dyDescent="0.25">
      <c r="A72" s="13">
        <v>62</v>
      </c>
      <c r="B72" s="28">
        <v>25401.065399999999</v>
      </c>
      <c r="C72" s="23" t="s">
        <v>31</v>
      </c>
      <c r="D72" s="25" t="s">
        <v>1</v>
      </c>
      <c r="E72" s="13">
        <v>20</v>
      </c>
      <c r="F72" s="29"/>
      <c r="G72" s="42">
        <f t="shared" si="0"/>
        <v>0</v>
      </c>
    </row>
    <row r="73" spans="1:7" s="8" customFormat="1" x14ac:dyDescent="0.25">
      <c r="A73" s="13">
        <v>63</v>
      </c>
      <c r="B73" s="28">
        <v>25401.065500000001</v>
      </c>
      <c r="C73" s="23" t="s">
        <v>32</v>
      </c>
      <c r="D73" s="25" t="s">
        <v>1</v>
      </c>
      <c r="E73" s="13">
        <v>9000</v>
      </c>
      <c r="F73" s="29"/>
      <c r="G73" s="42">
        <f t="shared" si="0"/>
        <v>0</v>
      </c>
    </row>
    <row r="74" spans="1:7" s="8" customFormat="1" x14ac:dyDescent="0.25">
      <c r="A74" s="13">
        <v>64</v>
      </c>
      <c r="B74" s="28">
        <v>25401.0664</v>
      </c>
      <c r="C74" s="23" t="s">
        <v>418</v>
      </c>
      <c r="D74" s="25" t="s">
        <v>1</v>
      </c>
      <c r="E74" s="13">
        <v>60</v>
      </c>
      <c r="F74" s="29"/>
      <c r="G74" s="42">
        <f t="shared" si="0"/>
        <v>0</v>
      </c>
    </row>
    <row r="75" spans="1:7" s="8" customFormat="1" ht="48" x14ac:dyDescent="0.25">
      <c r="A75" s="13">
        <v>65</v>
      </c>
      <c r="B75" s="28">
        <v>25401.066500000001</v>
      </c>
      <c r="C75" s="23" t="s">
        <v>419</v>
      </c>
      <c r="D75" s="25" t="s">
        <v>1</v>
      </c>
      <c r="E75" s="13">
        <v>30</v>
      </c>
      <c r="F75" s="29"/>
      <c r="G75" s="42">
        <f t="shared" si="0"/>
        <v>0</v>
      </c>
    </row>
    <row r="76" spans="1:7" s="8" customFormat="1" ht="48" x14ac:dyDescent="0.25">
      <c r="A76" s="13">
        <v>66</v>
      </c>
      <c r="B76" s="28">
        <v>25401.066800000001</v>
      </c>
      <c r="C76" s="23" t="s">
        <v>33</v>
      </c>
      <c r="D76" s="25" t="s">
        <v>1</v>
      </c>
      <c r="E76" s="13">
        <v>20</v>
      </c>
      <c r="F76" s="29"/>
      <c r="G76" s="42">
        <f t="shared" ref="G76:G139" si="1">+F76*E76</f>
        <v>0</v>
      </c>
    </row>
    <row r="77" spans="1:7" s="8" customFormat="1" x14ac:dyDescent="0.25">
      <c r="A77" s="13">
        <v>67</v>
      </c>
      <c r="B77" s="28">
        <v>25401.066999999999</v>
      </c>
      <c r="C77" s="23" t="s">
        <v>420</v>
      </c>
      <c r="D77" s="25" t="s">
        <v>1</v>
      </c>
      <c r="E77" s="13">
        <v>200</v>
      </c>
      <c r="F77" s="29"/>
      <c r="G77" s="42">
        <f t="shared" si="1"/>
        <v>0</v>
      </c>
    </row>
    <row r="78" spans="1:7" s="8" customFormat="1" ht="24" x14ac:dyDescent="0.25">
      <c r="A78" s="13">
        <v>68</v>
      </c>
      <c r="B78" s="28">
        <v>25401.068899999998</v>
      </c>
      <c r="C78" s="23" t="s">
        <v>34</v>
      </c>
      <c r="D78" s="25" t="s">
        <v>1</v>
      </c>
      <c r="E78" s="13">
        <v>2</v>
      </c>
      <c r="F78" s="29"/>
      <c r="G78" s="42">
        <f t="shared" si="1"/>
        <v>0</v>
      </c>
    </row>
    <row r="79" spans="1:7" s="8" customFormat="1" x14ac:dyDescent="0.25">
      <c r="A79" s="13">
        <v>69</v>
      </c>
      <c r="B79" s="28">
        <v>25401.070899999999</v>
      </c>
      <c r="C79" s="23" t="s">
        <v>35</v>
      </c>
      <c r="D79" s="25" t="s">
        <v>1</v>
      </c>
      <c r="E79" s="13">
        <v>10</v>
      </c>
      <c r="F79" s="29"/>
      <c r="G79" s="42">
        <f t="shared" si="1"/>
        <v>0</v>
      </c>
    </row>
    <row r="80" spans="1:7" s="8" customFormat="1" ht="48" x14ac:dyDescent="0.25">
      <c r="A80" s="13">
        <v>70</v>
      </c>
      <c r="B80" s="28">
        <v>25401.071800000002</v>
      </c>
      <c r="C80" s="23" t="s">
        <v>36</v>
      </c>
      <c r="D80" s="25" t="s">
        <v>1</v>
      </c>
      <c r="E80" s="13">
        <v>16</v>
      </c>
      <c r="F80" s="29"/>
      <c r="G80" s="42">
        <f t="shared" si="1"/>
        <v>0</v>
      </c>
    </row>
    <row r="81" spans="1:7" s="8" customFormat="1" x14ac:dyDescent="0.25">
      <c r="A81" s="13">
        <v>71</v>
      </c>
      <c r="B81" s="28">
        <v>25401.072</v>
      </c>
      <c r="C81" s="23" t="s">
        <v>421</v>
      </c>
      <c r="D81" s="25" t="s">
        <v>1</v>
      </c>
      <c r="E81" s="13">
        <v>1500</v>
      </c>
      <c r="F81" s="29"/>
      <c r="G81" s="42">
        <f t="shared" si="1"/>
        <v>0</v>
      </c>
    </row>
    <row r="82" spans="1:7" s="8" customFormat="1" ht="36" x14ac:dyDescent="0.25">
      <c r="A82" s="13">
        <v>72</v>
      </c>
      <c r="B82" s="28">
        <v>25401.0733</v>
      </c>
      <c r="C82" s="23" t="s">
        <v>37</v>
      </c>
      <c r="D82" s="25" t="s">
        <v>1</v>
      </c>
      <c r="E82" s="13">
        <v>50</v>
      </c>
      <c r="F82" s="29"/>
      <c r="G82" s="42">
        <f t="shared" si="1"/>
        <v>0</v>
      </c>
    </row>
    <row r="83" spans="1:7" s="8" customFormat="1" ht="60" x14ac:dyDescent="0.25">
      <c r="A83" s="13">
        <v>73</v>
      </c>
      <c r="B83" s="28">
        <v>25401.073700000001</v>
      </c>
      <c r="C83" s="23" t="s">
        <v>38</v>
      </c>
      <c r="D83" s="25" t="s">
        <v>1</v>
      </c>
      <c r="E83" s="13">
        <v>12</v>
      </c>
      <c r="F83" s="29"/>
      <c r="G83" s="42">
        <f t="shared" si="1"/>
        <v>0</v>
      </c>
    </row>
    <row r="84" spans="1:7" s="8" customFormat="1" x14ac:dyDescent="0.25">
      <c r="A84" s="13">
        <v>74</v>
      </c>
      <c r="B84" s="28">
        <v>25401.073799999998</v>
      </c>
      <c r="C84" s="23" t="s">
        <v>39</v>
      </c>
      <c r="D84" s="25" t="s">
        <v>1</v>
      </c>
      <c r="E84" s="13">
        <v>50</v>
      </c>
      <c r="F84" s="29"/>
      <c r="G84" s="42">
        <f t="shared" si="1"/>
        <v>0</v>
      </c>
    </row>
    <row r="85" spans="1:7" s="8" customFormat="1" ht="24" x14ac:dyDescent="0.25">
      <c r="A85" s="13">
        <v>75</v>
      </c>
      <c r="B85" s="28">
        <v>25401.0756</v>
      </c>
      <c r="C85" s="23" t="s">
        <v>40</v>
      </c>
      <c r="D85" s="25" t="s">
        <v>1</v>
      </c>
      <c r="E85" s="13">
        <v>12</v>
      </c>
      <c r="F85" s="29"/>
      <c r="G85" s="42">
        <f t="shared" si="1"/>
        <v>0</v>
      </c>
    </row>
    <row r="86" spans="1:7" s="8" customFormat="1" ht="24" x14ac:dyDescent="0.25">
      <c r="A86" s="13">
        <v>76</v>
      </c>
      <c r="B86" s="28">
        <v>25401.0769</v>
      </c>
      <c r="C86" s="23" t="s">
        <v>41</v>
      </c>
      <c r="D86" s="25" t="s">
        <v>1</v>
      </c>
      <c r="E86" s="13">
        <v>12</v>
      </c>
      <c r="F86" s="29"/>
      <c r="G86" s="42">
        <f t="shared" si="1"/>
        <v>0</v>
      </c>
    </row>
    <row r="87" spans="1:7" s="8" customFormat="1" x14ac:dyDescent="0.25">
      <c r="A87" s="13">
        <v>77</v>
      </c>
      <c r="B87" s="28">
        <v>25401.077000000001</v>
      </c>
      <c r="C87" s="23" t="s">
        <v>422</v>
      </c>
      <c r="D87" s="25" t="s">
        <v>1</v>
      </c>
      <c r="E87" s="13">
        <v>500</v>
      </c>
      <c r="F87" s="29"/>
      <c r="G87" s="42">
        <f t="shared" si="1"/>
        <v>0</v>
      </c>
    </row>
    <row r="88" spans="1:7" s="8" customFormat="1" ht="24" x14ac:dyDescent="0.25">
      <c r="A88" s="13">
        <v>78</v>
      </c>
      <c r="B88" s="28">
        <v>25401.077099999999</v>
      </c>
      <c r="C88" s="23" t="s">
        <v>42</v>
      </c>
      <c r="D88" s="25" t="s">
        <v>1</v>
      </c>
      <c r="E88" s="13">
        <v>15</v>
      </c>
      <c r="F88" s="29"/>
      <c r="G88" s="42">
        <f t="shared" si="1"/>
        <v>0</v>
      </c>
    </row>
    <row r="89" spans="1:7" s="8" customFormat="1" x14ac:dyDescent="0.25">
      <c r="A89" s="13">
        <v>79</v>
      </c>
      <c r="B89" s="28">
        <v>25401.077499999999</v>
      </c>
      <c r="C89" s="23" t="s">
        <v>423</v>
      </c>
      <c r="D89" s="25" t="s">
        <v>1</v>
      </c>
      <c r="E89" s="13">
        <v>15</v>
      </c>
      <c r="F89" s="29"/>
      <c r="G89" s="42">
        <f t="shared" si="1"/>
        <v>0</v>
      </c>
    </row>
    <row r="90" spans="1:7" s="8" customFormat="1" x14ac:dyDescent="0.25">
      <c r="A90" s="13">
        <v>80</v>
      </c>
      <c r="B90" s="28">
        <v>25401.077600000001</v>
      </c>
      <c r="C90" s="23" t="s">
        <v>43</v>
      </c>
      <c r="D90" s="25" t="s">
        <v>1</v>
      </c>
      <c r="E90" s="13">
        <v>5</v>
      </c>
      <c r="F90" s="29"/>
      <c r="G90" s="42">
        <f t="shared" si="1"/>
        <v>0</v>
      </c>
    </row>
    <row r="91" spans="1:7" s="8" customFormat="1" ht="36" x14ac:dyDescent="0.25">
      <c r="A91" s="13">
        <v>81</v>
      </c>
      <c r="B91" s="28">
        <v>25401.082900000001</v>
      </c>
      <c r="C91" s="23" t="s">
        <v>44</v>
      </c>
      <c r="D91" s="25" t="s">
        <v>1</v>
      </c>
      <c r="E91" s="13">
        <v>12</v>
      </c>
      <c r="F91" s="29"/>
      <c r="G91" s="42">
        <f t="shared" si="1"/>
        <v>0</v>
      </c>
    </row>
    <row r="92" spans="1:7" s="8" customFormat="1" ht="48" x14ac:dyDescent="0.25">
      <c r="A92" s="13">
        <v>82</v>
      </c>
      <c r="B92" s="28">
        <v>25401.0857</v>
      </c>
      <c r="C92" s="23" t="s">
        <v>45</v>
      </c>
      <c r="D92" s="25" t="s">
        <v>1</v>
      </c>
      <c r="E92" s="13">
        <v>24</v>
      </c>
      <c r="F92" s="29"/>
      <c r="G92" s="42">
        <f t="shared" si="1"/>
        <v>0</v>
      </c>
    </row>
    <row r="93" spans="1:7" s="8" customFormat="1" ht="36" x14ac:dyDescent="0.25">
      <c r="A93" s="13">
        <v>83</v>
      </c>
      <c r="B93" s="28">
        <v>25401.085999999999</v>
      </c>
      <c r="C93" s="23" t="s">
        <v>46</v>
      </c>
      <c r="D93" s="25" t="s">
        <v>1</v>
      </c>
      <c r="E93" s="13">
        <v>12</v>
      </c>
      <c r="F93" s="29"/>
      <c r="G93" s="42">
        <f t="shared" si="1"/>
        <v>0</v>
      </c>
    </row>
    <row r="94" spans="1:7" s="8" customFormat="1" ht="36" x14ac:dyDescent="0.25">
      <c r="A94" s="13">
        <v>84</v>
      </c>
      <c r="B94" s="28">
        <v>25401.089499999998</v>
      </c>
      <c r="C94" s="23" t="s">
        <v>48</v>
      </c>
      <c r="D94" s="25" t="s">
        <v>1</v>
      </c>
      <c r="E94" s="13">
        <v>12</v>
      </c>
      <c r="F94" s="29"/>
      <c r="G94" s="42">
        <f t="shared" si="1"/>
        <v>0</v>
      </c>
    </row>
    <row r="95" spans="1:7" s="8" customFormat="1" ht="48" x14ac:dyDescent="0.25">
      <c r="A95" s="13">
        <v>85</v>
      </c>
      <c r="B95" s="19">
        <v>25401.089599999999</v>
      </c>
      <c r="C95" s="24" t="s">
        <v>449</v>
      </c>
      <c r="D95" s="25" t="s">
        <v>1</v>
      </c>
      <c r="E95" s="13">
        <v>12</v>
      </c>
      <c r="F95" s="29"/>
      <c r="G95" s="42">
        <f t="shared" si="1"/>
        <v>0</v>
      </c>
    </row>
    <row r="96" spans="1:7" s="8" customFormat="1" ht="36" x14ac:dyDescent="0.25">
      <c r="A96" s="13">
        <v>86</v>
      </c>
      <c r="B96" s="28">
        <v>25401.090800000002</v>
      </c>
      <c r="C96" s="23" t="s">
        <v>50</v>
      </c>
      <c r="D96" s="25" t="s">
        <v>1</v>
      </c>
      <c r="E96" s="13">
        <v>12</v>
      </c>
      <c r="F96" s="29"/>
      <c r="G96" s="42">
        <f t="shared" si="1"/>
        <v>0</v>
      </c>
    </row>
    <row r="97" spans="1:7" s="8" customFormat="1" ht="36" x14ac:dyDescent="0.25">
      <c r="A97" s="13">
        <v>87</v>
      </c>
      <c r="B97" s="28">
        <v>25401.090899999999</v>
      </c>
      <c r="C97" s="23" t="s">
        <v>51</v>
      </c>
      <c r="D97" s="25" t="s">
        <v>1</v>
      </c>
      <c r="E97" s="13">
        <v>12</v>
      </c>
      <c r="F97" s="29"/>
      <c r="G97" s="42">
        <f t="shared" si="1"/>
        <v>0</v>
      </c>
    </row>
    <row r="98" spans="1:7" s="8" customFormat="1" ht="36" x14ac:dyDescent="0.25">
      <c r="A98" s="13">
        <v>88</v>
      </c>
      <c r="B98" s="28">
        <v>25401.092100000002</v>
      </c>
      <c r="C98" s="23" t="s">
        <v>52</v>
      </c>
      <c r="D98" s="25" t="s">
        <v>1</v>
      </c>
      <c r="E98" s="13">
        <v>50</v>
      </c>
      <c r="F98" s="29"/>
      <c r="G98" s="42">
        <f t="shared" si="1"/>
        <v>0</v>
      </c>
    </row>
    <row r="99" spans="1:7" s="8" customFormat="1" ht="48" x14ac:dyDescent="0.25">
      <c r="A99" s="13">
        <v>89</v>
      </c>
      <c r="B99" s="28">
        <v>25401.104200000002</v>
      </c>
      <c r="C99" s="23" t="s">
        <v>55</v>
      </c>
      <c r="D99" s="25" t="s">
        <v>1</v>
      </c>
      <c r="E99" s="13">
        <v>12</v>
      </c>
      <c r="F99" s="29"/>
      <c r="G99" s="42">
        <f t="shared" si="1"/>
        <v>0</v>
      </c>
    </row>
    <row r="100" spans="1:7" s="8" customFormat="1" ht="60" x14ac:dyDescent="0.25">
      <c r="A100" s="13">
        <v>90</v>
      </c>
      <c r="B100" s="28">
        <v>25401.130499999999</v>
      </c>
      <c r="C100" s="23" t="s">
        <v>56</v>
      </c>
      <c r="D100" s="25" t="s">
        <v>1</v>
      </c>
      <c r="E100" s="13">
        <v>500</v>
      </c>
      <c r="F100" s="29"/>
      <c r="G100" s="42">
        <f t="shared" si="1"/>
        <v>0</v>
      </c>
    </row>
    <row r="101" spans="1:7" s="8" customFormat="1" ht="36" x14ac:dyDescent="0.25">
      <c r="A101" s="13">
        <v>91</v>
      </c>
      <c r="B101" s="28">
        <v>25401.1345</v>
      </c>
      <c r="C101" s="23" t="s">
        <v>49</v>
      </c>
      <c r="D101" s="25" t="s">
        <v>1</v>
      </c>
      <c r="E101" s="13">
        <v>12</v>
      </c>
      <c r="F101" s="29"/>
      <c r="G101" s="42">
        <f t="shared" si="1"/>
        <v>0</v>
      </c>
    </row>
    <row r="102" spans="1:7" s="8" customFormat="1" ht="36" x14ac:dyDescent="0.25">
      <c r="A102" s="13">
        <v>92</v>
      </c>
      <c r="B102" s="28">
        <v>25401.1351</v>
      </c>
      <c r="C102" s="23" t="s">
        <v>47</v>
      </c>
      <c r="D102" s="25" t="s">
        <v>1</v>
      </c>
      <c r="E102" s="13">
        <v>12</v>
      </c>
      <c r="F102" s="29"/>
      <c r="G102" s="42">
        <f t="shared" si="1"/>
        <v>0</v>
      </c>
    </row>
    <row r="103" spans="1:7" s="8" customFormat="1" x14ac:dyDescent="0.25">
      <c r="A103" s="13">
        <v>93</v>
      </c>
      <c r="B103" s="19" t="s">
        <v>57</v>
      </c>
      <c r="C103" s="23" t="s">
        <v>58</v>
      </c>
      <c r="D103" s="25" t="s">
        <v>59</v>
      </c>
      <c r="E103" s="13">
        <v>5</v>
      </c>
      <c r="F103" s="29"/>
      <c r="G103" s="42">
        <f t="shared" si="1"/>
        <v>0</v>
      </c>
    </row>
    <row r="104" spans="1:7" s="8" customFormat="1" ht="24" x14ac:dyDescent="0.25">
      <c r="A104" s="13">
        <v>94</v>
      </c>
      <c r="B104" s="19" t="s">
        <v>60</v>
      </c>
      <c r="C104" s="23" t="s">
        <v>61</v>
      </c>
      <c r="D104" s="25" t="s">
        <v>62</v>
      </c>
      <c r="E104" s="13">
        <v>5</v>
      </c>
      <c r="F104" s="29"/>
      <c r="G104" s="42">
        <f t="shared" si="1"/>
        <v>0</v>
      </c>
    </row>
    <row r="105" spans="1:7" s="8" customFormat="1" ht="24" x14ac:dyDescent="0.25">
      <c r="A105" s="13">
        <v>95</v>
      </c>
      <c r="B105" s="19" t="s">
        <v>426</v>
      </c>
      <c r="C105" s="23" t="s">
        <v>427</v>
      </c>
      <c r="D105" s="25" t="s">
        <v>1</v>
      </c>
      <c r="E105" s="13">
        <v>15</v>
      </c>
      <c r="F105" s="29"/>
      <c r="G105" s="42">
        <f t="shared" si="1"/>
        <v>0</v>
      </c>
    </row>
    <row r="106" spans="1:7" s="8" customFormat="1" ht="24" x14ac:dyDescent="0.25">
      <c r="A106" s="13">
        <v>96</v>
      </c>
      <c r="B106" s="19" t="s">
        <v>63</v>
      </c>
      <c r="C106" s="23" t="s">
        <v>64</v>
      </c>
      <c r="D106" s="25" t="s">
        <v>65</v>
      </c>
      <c r="E106" s="13">
        <v>100</v>
      </c>
      <c r="F106" s="29"/>
      <c r="G106" s="42">
        <f t="shared" si="1"/>
        <v>0</v>
      </c>
    </row>
    <row r="107" spans="1:7" s="8" customFormat="1" ht="24" x14ac:dyDescent="0.25">
      <c r="A107" s="13">
        <v>97</v>
      </c>
      <c r="B107" s="19" t="s">
        <v>66</v>
      </c>
      <c r="C107" s="23" t="s">
        <v>67</v>
      </c>
      <c r="D107" s="25" t="s">
        <v>65</v>
      </c>
      <c r="E107" s="13">
        <v>100</v>
      </c>
      <c r="F107" s="29"/>
      <c r="G107" s="42">
        <f t="shared" si="1"/>
        <v>0</v>
      </c>
    </row>
    <row r="108" spans="1:7" s="8" customFormat="1" ht="24" x14ac:dyDescent="0.25">
      <c r="A108" s="13">
        <v>98</v>
      </c>
      <c r="B108" s="19" t="s">
        <v>68</v>
      </c>
      <c r="C108" s="23" t="s">
        <v>69</v>
      </c>
      <c r="D108" s="25" t="s">
        <v>65</v>
      </c>
      <c r="E108" s="13">
        <v>100</v>
      </c>
      <c r="F108" s="29"/>
      <c r="G108" s="42">
        <f t="shared" si="1"/>
        <v>0</v>
      </c>
    </row>
    <row r="109" spans="1:7" s="8" customFormat="1" ht="24" x14ac:dyDescent="0.25">
      <c r="A109" s="13">
        <v>99</v>
      </c>
      <c r="B109" s="19" t="s">
        <v>70</v>
      </c>
      <c r="C109" s="23" t="s">
        <v>71</v>
      </c>
      <c r="D109" s="25" t="s">
        <v>65</v>
      </c>
      <c r="E109" s="13">
        <v>100</v>
      </c>
      <c r="F109" s="29"/>
      <c r="G109" s="42">
        <f t="shared" si="1"/>
        <v>0</v>
      </c>
    </row>
    <row r="110" spans="1:7" s="8" customFormat="1" x14ac:dyDescent="0.25">
      <c r="A110" s="13">
        <v>100</v>
      </c>
      <c r="B110" s="19" t="s">
        <v>72</v>
      </c>
      <c r="C110" s="23" t="s">
        <v>73</v>
      </c>
      <c r="D110" s="25" t="s">
        <v>74</v>
      </c>
      <c r="E110" s="13">
        <v>10</v>
      </c>
      <c r="F110" s="29"/>
      <c r="G110" s="42">
        <f t="shared" si="1"/>
        <v>0</v>
      </c>
    </row>
    <row r="111" spans="1:7" s="8" customFormat="1" x14ac:dyDescent="0.25">
      <c r="A111" s="13">
        <v>101</v>
      </c>
      <c r="B111" s="19" t="s">
        <v>75</v>
      </c>
      <c r="C111" s="23" t="s">
        <v>76</v>
      </c>
      <c r="D111" s="25" t="s">
        <v>27</v>
      </c>
      <c r="E111" s="13">
        <v>130</v>
      </c>
      <c r="F111" s="29"/>
      <c r="G111" s="42">
        <f t="shared" si="1"/>
        <v>0</v>
      </c>
    </row>
    <row r="112" spans="1:7" s="8" customFormat="1" x14ac:dyDescent="0.25">
      <c r="A112" s="13">
        <v>102</v>
      </c>
      <c r="B112" s="19" t="s">
        <v>430</v>
      </c>
      <c r="C112" s="23" t="s">
        <v>431</v>
      </c>
      <c r="D112" s="25" t="s">
        <v>432</v>
      </c>
      <c r="E112" s="13">
        <v>2</v>
      </c>
      <c r="F112" s="29"/>
      <c r="G112" s="42">
        <f t="shared" si="1"/>
        <v>0</v>
      </c>
    </row>
    <row r="113" spans="1:7" s="8" customFormat="1" ht="48" x14ac:dyDescent="0.25">
      <c r="A113" s="13">
        <v>103</v>
      </c>
      <c r="B113" s="19" t="s">
        <v>77</v>
      </c>
      <c r="C113" s="23" t="s">
        <v>78</v>
      </c>
      <c r="D113" s="25" t="s">
        <v>1</v>
      </c>
      <c r="E113" s="13">
        <v>4</v>
      </c>
      <c r="F113" s="29"/>
      <c r="G113" s="42">
        <f t="shared" si="1"/>
        <v>0</v>
      </c>
    </row>
    <row r="114" spans="1:7" s="8" customFormat="1" ht="24" x14ac:dyDescent="0.25">
      <c r="A114" s="13">
        <v>104</v>
      </c>
      <c r="B114" s="19" t="s">
        <v>79</v>
      </c>
      <c r="C114" s="23" t="s">
        <v>80</v>
      </c>
      <c r="D114" s="25" t="s">
        <v>81</v>
      </c>
      <c r="E114" s="13">
        <v>2</v>
      </c>
      <c r="F114" s="29"/>
      <c r="G114" s="42">
        <f t="shared" si="1"/>
        <v>0</v>
      </c>
    </row>
    <row r="115" spans="1:7" s="8" customFormat="1" ht="72" x14ac:dyDescent="0.25">
      <c r="A115" s="13">
        <v>105</v>
      </c>
      <c r="B115" s="19" t="s">
        <v>82</v>
      </c>
      <c r="C115" s="23" t="s">
        <v>83</v>
      </c>
      <c r="D115" s="25" t="s">
        <v>84</v>
      </c>
      <c r="E115" s="13">
        <v>25</v>
      </c>
      <c r="F115" s="29"/>
      <c r="G115" s="42">
        <f t="shared" si="1"/>
        <v>0</v>
      </c>
    </row>
    <row r="116" spans="1:7" s="8" customFormat="1" ht="24" x14ac:dyDescent="0.25">
      <c r="A116" s="13">
        <v>106</v>
      </c>
      <c r="B116" s="19" t="s">
        <v>85</v>
      </c>
      <c r="C116" s="23" t="s">
        <v>86</v>
      </c>
      <c r="D116" s="25" t="s">
        <v>87</v>
      </c>
      <c r="E116" s="13">
        <v>2</v>
      </c>
      <c r="F116" s="29"/>
      <c r="G116" s="42">
        <f t="shared" si="1"/>
        <v>0</v>
      </c>
    </row>
    <row r="117" spans="1:7" s="8" customFormat="1" ht="24" x14ac:dyDescent="0.25">
      <c r="A117" s="13">
        <v>107</v>
      </c>
      <c r="B117" s="19" t="s">
        <v>88</v>
      </c>
      <c r="C117" s="23" t="s">
        <v>89</v>
      </c>
      <c r="D117" s="25" t="s">
        <v>87</v>
      </c>
      <c r="E117" s="13">
        <v>2</v>
      </c>
      <c r="F117" s="29"/>
      <c r="G117" s="42">
        <f t="shared" si="1"/>
        <v>0</v>
      </c>
    </row>
    <row r="118" spans="1:7" s="8" customFormat="1" ht="24" x14ac:dyDescent="0.25">
      <c r="A118" s="13">
        <v>108</v>
      </c>
      <c r="B118" s="19" t="s">
        <v>90</v>
      </c>
      <c r="C118" s="23" t="s">
        <v>91</v>
      </c>
      <c r="D118" s="25" t="s">
        <v>1</v>
      </c>
      <c r="E118" s="13">
        <v>3</v>
      </c>
      <c r="F118" s="29"/>
      <c r="G118" s="42">
        <f t="shared" si="1"/>
        <v>0</v>
      </c>
    </row>
    <row r="119" spans="1:7" s="8" customFormat="1" ht="48" x14ac:dyDescent="0.25">
      <c r="A119" s="13">
        <v>109</v>
      </c>
      <c r="B119" s="19" t="s">
        <v>92</v>
      </c>
      <c r="C119" s="30" t="s">
        <v>93</v>
      </c>
      <c r="D119" s="25" t="s">
        <v>94</v>
      </c>
      <c r="E119" s="13">
        <v>3</v>
      </c>
      <c r="F119" s="29"/>
      <c r="G119" s="42">
        <f t="shared" si="1"/>
        <v>0</v>
      </c>
    </row>
    <row r="120" spans="1:7" s="8" customFormat="1" ht="24" x14ac:dyDescent="0.25">
      <c r="A120" s="13">
        <v>110</v>
      </c>
      <c r="B120" s="19" t="s">
        <v>95</v>
      </c>
      <c r="C120" s="23" t="s">
        <v>96</v>
      </c>
      <c r="D120" s="25" t="s">
        <v>1</v>
      </c>
      <c r="E120" s="13">
        <v>3</v>
      </c>
      <c r="F120" s="29"/>
      <c r="G120" s="42">
        <f t="shared" si="1"/>
        <v>0</v>
      </c>
    </row>
    <row r="121" spans="1:7" s="8" customFormat="1" ht="24" x14ac:dyDescent="0.25">
      <c r="A121" s="13">
        <v>111</v>
      </c>
      <c r="B121" s="19" t="s">
        <v>97</v>
      </c>
      <c r="C121" s="23" t="s">
        <v>98</v>
      </c>
      <c r="D121" s="25" t="s">
        <v>1</v>
      </c>
      <c r="E121" s="13">
        <v>3</v>
      </c>
      <c r="F121" s="29"/>
      <c r="G121" s="42">
        <f t="shared" si="1"/>
        <v>0</v>
      </c>
    </row>
    <row r="122" spans="1:7" s="8" customFormat="1" ht="24" x14ac:dyDescent="0.25">
      <c r="A122" s="13">
        <v>112</v>
      </c>
      <c r="B122" s="19" t="s">
        <v>99</v>
      </c>
      <c r="C122" s="23" t="s">
        <v>100</v>
      </c>
      <c r="D122" s="25" t="s">
        <v>1</v>
      </c>
      <c r="E122" s="13">
        <v>5</v>
      </c>
      <c r="F122" s="29"/>
      <c r="G122" s="42">
        <f t="shared" si="1"/>
        <v>0</v>
      </c>
    </row>
    <row r="123" spans="1:7" s="8" customFormat="1" ht="24" x14ac:dyDescent="0.25">
      <c r="A123" s="13">
        <v>113</v>
      </c>
      <c r="B123" s="19" t="s">
        <v>101</v>
      </c>
      <c r="C123" s="23" t="s">
        <v>102</v>
      </c>
      <c r="D123" s="25" t="s">
        <v>1</v>
      </c>
      <c r="E123" s="13">
        <v>5</v>
      </c>
      <c r="F123" s="29"/>
      <c r="G123" s="42">
        <f t="shared" si="1"/>
        <v>0</v>
      </c>
    </row>
    <row r="124" spans="1:7" s="8" customFormat="1" ht="24" x14ac:dyDescent="0.25">
      <c r="A124" s="13">
        <v>114</v>
      </c>
      <c r="B124" s="19" t="s">
        <v>103</v>
      </c>
      <c r="C124" s="23" t="s">
        <v>104</v>
      </c>
      <c r="D124" s="25" t="s">
        <v>1</v>
      </c>
      <c r="E124" s="13">
        <v>3</v>
      </c>
      <c r="F124" s="29"/>
      <c r="G124" s="42">
        <f t="shared" si="1"/>
        <v>0</v>
      </c>
    </row>
    <row r="125" spans="1:7" s="8" customFormat="1" ht="24" x14ac:dyDescent="0.25">
      <c r="A125" s="13">
        <v>115</v>
      </c>
      <c r="B125" s="19" t="s">
        <v>105</v>
      </c>
      <c r="C125" s="23" t="s">
        <v>106</v>
      </c>
      <c r="D125" s="25" t="s">
        <v>1</v>
      </c>
      <c r="E125" s="13">
        <v>3</v>
      </c>
      <c r="F125" s="29"/>
      <c r="G125" s="42">
        <f t="shared" si="1"/>
        <v>0</v>
      </c>
    </row>
    <row r="126" spans="1:7" s="8" customFormat="1" ht="24" x14ac:dyDescent="0.25">
      <c r="A126" s="13">
        <v>116</v>
      </c>
      <c r="B126" s="19" t="s">
        <v>107</v>
      </c>
      <c r="C126" s="23" t="s">
        <v>108</v>
      </c>
      <c r="D126" s="25" t="s">
        <v>1</v>
      </c>
      <c r="E126" s="13">
        <v>3</v>
      </c>
      <c r="F126" s="29"/>
      <c r="G126" s="42">
        <f t="shared" si="1"/>
        <v>0</v>
      </c>
    </row>
    <row r="127" spans="1:7" s="8" customFormat="1" ht="72" x14ac:dyDescent="0.25">
      <c r="A127" s="13">
        <v>117</v>
      </c>
      <c r="B127" s="19" t="s">
        <v>109</v>
      </c>
      <c r="C127" s="23" t="s">
        <v>110</v>
      </c>
      <c r="D127" s="25" t="s">
        <v>1</v>
      </c>
      <c r="E127" s="13">
        <v>3</v>
      </c>
      <c r="F127" s="29"/>
      <c r="G127" s="42">
        <f t="shared" si="1"/>
        <v>0</v>
      </c>
    </row>
    <row r="128" spans="1:7" s="8" customFormat="1" ht="72" x14ac:dyDescent="0.25">
      <c r="A128" s="13">
        <v>118</v>
      </c>
      <c r="B128" s="19" t="s">
        <v>111</v>
      </c>
      <c r="C128" s="23" t="s">
        <v>112</v>
      </c>
      <c r="D128" s="25" t="s">
        <v>1</v>
      </c>
      <c r="E128" s="13">
        <v>3</v>
      </c>
      <c r="F128" s="29"/>
      <c r="G128" s="42">
        <f t="shared" si="1"/>
        <v>0</v>
      </c>
    </row>
    <row r="129" spans="1:7" s="8" customFormat="1" ht="72" x14ac:dyDescent="0.25">
      <c r="A129" s="13">
        <v>119</v>
      </c>
      <c r="B129" s="19" t="s">
        <v>113</v>
      </c>
      <c r="C129" s="23" t="s">
        <v>114</v>
      </c>
      <c r="D129" s="25" t="s">
        <v>1</v>
      </c>
      <c r="E129" s="13">
        <v>400</v>
      </c>
      <c r="F129" s="29"/>
      <c r="G129" s="42">
        <f t="shared" si="1"/>
        <v>0</v>
      </c>
    </row>
    <row r="130" spans="1:7" s="8" customFormat="1" ht="36" x14ac:dyDescent="0.25">
      <c r="A130" s="13">
        <v>120</v>
      </c>
      <c r="B130" s="19" t="s">
        <v>115</v>
      </c>
      <c r="C130" s="23" t="s">
        <v>116</v>
      </c>
      <c r="D130" s="25" t="s">
        <v>1</v>
      </c>
      <c r="E130" s="13">
        <v>700</v>
      </c>
      <c r="F130" s="29"/>
      <c r="G130" s="42">
        <f t="shared" si="1"/>
        <v>0</v>
      </c>
    </row>
    <row r="131" spans="1:7" s="8" customFormat="1" ht="48" x14ac:dyDescent="0.25">
      <c r="A131" s="13">
        <v>121</v>
      </c>
      <c r="B131" s="19" t="s">
        <v>117</v>
      </c>
      <c r="C131" s="23" t="s">
        <v>118</v>
      </c>
      <c r="D131" s="25" t="s">
        <v>1</v>
      </c>
      <c r="E131" s="13">
        <v>500</v>
      </c>
      <c r="F131" s="29"/>
      <c r="G131" s="42">
        <f t="shared" si="1"/>
        <v>0</v>
      </c>
    </row>
    <row r="132" spans="1:7" s="8" customFormat="1" ht="36" x14ac:dyDescent="0.25">
      <c r="A132" s="13">
        <v>122</v>
      </c>
      <c r="B132" s="19" t="s">
        <v>119</v>
      </c>
      <c r="C132" s="23" t="s">
        <v>120</v>
      </c>
      <c r="D132" s="25" t="s">
        <v>1</v>
      </c>
      <c r="E132" s="13">
        <v>100</v>
      </c>
      <c r="F132" s="29"/>
      <c r="G132" s="42">
        <f t="shared" si="1"/>
        <v>0</v>
      </c>
    </row>
    <row r="133" spans="1:7" s="8" customFormat="1" ht="24" x14ac:dyDescent="0.25">
      <c r="A133" s="13">
        <v>123</v>
      </c>
      <c r="B133" s="19" t="s">
        <v>121</v>
      </c>
      <c r="C133" s="23" t="s">
        <v>122</v>
      </c>
      <c r="D133" s="25" t="s">
        <v>123</v>
      </c>
      <c r="E133" s="13">
        <v>5</v>
      </c>
      <c r="F133" s="29"/>
      <c r="G133" s="42">
        <f t="shared" si="1"/>
        <v>0</v>
      </c>
    </row>
    <row r="134" spans="1:7" s="8" customFormat="1" ht="24" x14ac:dyDescent="0.25">
      <c r="A134" s="13">
        <v>124</v>
      </c>
      <c r="B134" s="19" t="s">
        <v>124</v>
      </c>
      <c r="C134" s="23" t="s">
        <v>125</v>
      </c>
      <c r="D134" s="25" t="s">
        <v>123</v>
      </c>
      <c r="E134" s="13">
        <v>4</v>
      </c>
      <c r="F134" s="29"/>
      <c r="G134" s="42">
        <f t="shared" si="1"/>
        <v>0</v>
      </c>
    </row>
    <row r="135" spans="1:7" s="8" customFormat="1" ht="36" x14ac:dyDescent="0.25">
      <c r="A135" s="13">
        <v>125</v>
      </c>
      <c r="B135" s="19" t="s">
        <v>126</v>
      </c>
      <c r="C135" s="23" t="s">
        <v>127</v>
      </c>
      <c r="D135" s="25" t="s">
        <v>123</v>
      </c>
      <c r="E135" s="13">
        <v>4</v>
      </c>
      <c r="F135" s="29"/>
      <c r="G135" s="42">
        <f t="shared" si="1"/>
        <v>0</v>
      </c>
    </row>
    <row r="136" spans="1:7" s="8" customFormat="1" ht="24" x14ac:dyDescent="0.25">
      <c r="A136" s="13">
        <v>126</v>
      </c>
      <c r="B136" s="19" t="s">
        <v>128</v>
      </c>
      <c r="C136" s="23" t="s">
        <v>129</v>
      </c>
      <c r="D136" s="25" t="s">
        <v>123</v>
      </c>
      <c r="E136" s="13">
        <v>8</v>
      </c>
      <c r="F136" s="29"/>
      <c r="G136" s="42">
        <f t="shared" si="1"/>
        <v>0</v>
      </c>
    </row>
    <row r="137" spans="1:7" s="8" customFormat="1" ht="24" x14ac:dyDescent="0.25">
      <c r="A137" s="13">
        <v>127</v>
      </c>
      <c r="B137" s="19" t="s">
        <v>130</v>
      </c>
      <c r="C137" s="23" t="s">
        <v>131</v>
      </c>
      <c r="D137" s="31" t="s">
        <v>132</v>
      </c>
      <c r="E137" s="13">
        <v>4</v>
      </c>
      <c r="F137" s="29"/>
      <c r="G137" s="42">
        <f t="shared" si="1"/>
        <v>0</v>
      </c>
    </row>
    <row r="138" spans="1:7" s="8" customFormat="1" ht="48" x14ac:dyDescent="0.25">
      <c r="A138" s="13">
        <v>128</v>
      </c>
      <c r="B138" s="19" t="s">
        <v>133</v>
      </c>
      <c r="C138" s="30" t="s">
        <v>134</v>
      </c>
      <c r="D138" s="25" t="s">
        <v>135</v>
      </c>
      <c r="E138" s="13">
        <v>5</v>
      </c>
      <c r="F138" s="29"/>
      <c r="G138" s="42">
        <f t="shared" si="1"/>
        <v>0</v>
      </c>
    </row>
    <row r="139" spans="1:7" s="8" customFormat="1" ht="36" x14ac:dyDescent="0.25">
      <c r="A139" s="13">
        <v>129</v>
      </c>
      <c r="B139" s="19" t="s">
        <v>136</v>
      </c>
      <c r="C139" s="23" t="s">
        <v>137</v>
      </c>
      <c r="D139" s="25" t="s">
        <v>123</v>
      </c>
      <c r="E139" s="13">
        <v>9</v>
      </c>
      <c r="F139" s="29"/>
      <c r="G139" s="42">
        <f t="shared" si="1"/>
        <v>0</v>
      </c>
    </row>
    <row r="140" spans="1:7" s="8" customFormat="1" ht="36" x14ac:dyDescent="0.25">
      <c r="A140" s="13">
        <v>130</v>
      </c>
      <c r="B140" s="19" t="s">
        <v>138</v>
      </c>
      <c r="C140" s="23" t="s">
        <v>139</v>
      </c>
      <c r="D140" s="25" t="s">
        <v>123</v>
      </c>
      <c r="E140" s="13">
        <v>4</v>
      </c>
      <c r="F140" s="29"/>
      <c r="G140" s="42">
        <f t="shared" ref="G140:G203" si="2">+F140*E140</f>
        <v>0</v>
      </c>
    </row>
    <row r="141" spans="1:7" s="8" customFormat="1" ht="72" x14ac:dyDescent="0.25">
      <c r="A141" s="13">
        <v>131</v>
      </c>
      <c r="B141" s="19" t="s">
        <v>140</v>
      </c>
      <c r="C141" s="23" t="s">
        <v>141</v>
      </c>
      <c r="D141" s="25" t="s">
        <v>1</v>
      </c>
      <c r="E141" s="13">
        <v>500</v>
      </c>
      <c r="F141" s="29"/>
      <c r="G141" s="42">
        <f t="shared" si="2"/>
        <v>0</v>
      </c>
    </row>
    <row r="142" spans="1:7" s="8" customFormat="1" ht="72" x14ac:dyDescent="0.25">
      <c r="A142" s="13">
        <v>132</v>
      </c>
      <c r="B142" s="19" t="s">
        <v>142</v>
      </c>
      <c r="C142" s="23" t="s">
        <v>143</v>
      </c>
      <c r="D142" s="25" t="s">
        <v>144</v>
      </c>
      <c r="E142" s="13">
        <v>15</v>
      </c>
      <c r="F142" s="29"/>
      <c r="G142" s="42">
        <f t="shared" si="2"/>
        <v>0</v>
      </c>
    </row>
    <row r="143" spans="1:7" s="8" customFormat="1" ht="36" x14ac:dyDescent="0.25">
      <c r="A143" s="13">
        <v>133</v>
      </c>
      <c r="B143" s="19" t="s">
        <v>145</v>
      </c>
      <c r="C143" s="23" t="s">
        <v>146</v>
      </c>
      <c r="D143" s="25" t="s">
        <v>147</v>
      </c>
      <c r="E143" s="13">
        <v>600</v>
      </c>
      <c r="F143" s="29"/>
      <c r="G143" s="42">
        <f t="shared" si="2"/>
        <v>0</v>
      </c>
    </row>
    <row r="144" spans="1:7" s="8" customFormat="1" ht="48" x14ac:dyDescent="0.25">
      <c r="A144" s="13">
        <v>134</v>
      </c>
      <c r="B144" s="19" t="s">
        <v>148</v>
      </c>
      <c r="C144" s="23" t="s">
        <v>149</v>
      </c>
      <c r="D144" s="25" t="s">
        <v>1</v>
      </c>
      <c r="E144" s="13">
        <v>13</v>
      </c>
      <c r="F144" s="29"/>
      <c r="G144" s="42">
        <f t="shared" si="2"/>
        <v>0</v>
      </c>
    </row>
    <row r="145" spans="1:7" s="8" customFormat="1" ht="48" x14ac:dyDescent="0.25">
      <c r="A145" s="13">
        <v>135</v>
      </c>
      <c r="B145" s="19" t="s">
        <v>150</v>
      </c>
      <c r="C145" s="23" t="s">
        <v>151</v>
      </c>
      <c r="D145" s="25" t="s">
        <v>1</v>
      </c>
      <c r="E145" s="13">
        <v>30</v>
      </c>
      <c r="F145" s="29"/>
      <c r="G145" s="42">
        <f t="shared" si="2"/>
        <v>0</v>
      </c>
    </row>
    <row r="146" spans="1:7" s="8" customFormat="1" ht="48" x14ac:dyDescent="0.25">
      <c r="A146" s="13">
        <v>136</v>
      </c>
      <c r="B146" s="19" t="s">
        <v>152</v>
      </c>
      <c r="C146" s="23" t="s">
        <v>153</v>
      </c>
      <c r="D146" s="25" t="s">
        <v>1</v>
      </c>
      <c r="E146" s="13">
        <v>12</v>
      </c>
      <c r="F146" s="29"/>
      <c r="G146" s="42">
        <f t="shared" si="2"/>
        <v>0</v>
      </c>
    </row>
    <row r="147" spans="1:7" s="8" customFormat="1" ht="48" x14ac:dyDescent="0.25">
      <c r="A147" s="13">
        <v>137</v>
      </c>
      <c r="B147" s="22" t="s">
        <v>154</v>
      </c>
      <c r="C147" s="23" t="s">
        <v>155</v>
      </c>
      <c r="D147" s="25" t="s">
        <v>1</v>
      </c>
      <c r="E147" s="13">
        <v>10</v>
      </c>
      <c r="F147" s="29"/>
      <c r="G147" s="42">
        <f t="shared" si="2"/>
        <v>0</v>
      </c>
    </row>
    <row r="148" spans="1:7" s="8" customFormat="1" ht="48" x14ac:dyDescent="0.25">
      <c r="A148" s="13">
        <v>138</v>
      </c>
      <c r="B148" s="19" t="s">
        <v>156</v>
      </c>
      <c r="C148" s="23" t="s">
        <v>157</v>
      </c>
      <c r="D148" s="25" t="s">
        <v>1</v>
      </c>
      <c r="E148" s="13">
        <v>20</v>
      </c>
      <c r="F148" s="29"/>
      <c r="G148" s="42">
        <f t="shared" si="2"/>
        <v>0</v>
      </c>
    </row>
    <row r="149" spans="1:7" s="8" customFormat="1" ht="36" x14ac:dyDescent="0.25">
      <c r="A149" s="13">
        <v>139</v>
      </c>
      <c r="B149" s="19" t="s">
        <v>437</v>
      </c>
      <c r="C149" s="24" t="s">
        <v>438</v>
      </c>
      <c r="D149" s="25" t="s">
        <v>1</v>
      </c>
      <c r="E149" s="13">
        <v>15</v>
      </c>
      <c r="F149" s="29"/>
      <c r="G149" s="42">
        <f t="shared" si="2"/>
        <v>0</v>
      </c>
    </row>
    <row r="150" spans="1:7" s="8" customFormat="1" ht="36" x14ac:dyDescent="0.25">
      <c r="A150" s="13">
        <v>140</v>
      </c>
      <c r="B150" s="19" t="s">
        <v>158</v>
      </c>
      <c r="C150" s="23" t="s">
        <v>159</v>
      </c>
      <c r="D150" s="25" t="s">
        <v>1</v>
      </c>
      <c r="E150" s="13">
        <v>6</v>
      </c>
      <c r="F150" s="29"/>
      <c r="G150" s="42">
        <f t="shared" si="2"/>
        <v>0</v>
      </c>
    </row>
    <row r="151" spans="1:7" s="8" customFormat="1" ht="36" x14ac:dyDescent="0.25">
      <c r="A151" s="13">
        <v>141</v>
      </c>
      <c r="B151" s="19" t="s">
        <v>160</v>
      </c>
      <c r="C151" s="23" t="s">
        <v>161</v>
      </c>
      <c r="D151" s="25" t="s">
        <v>1</v>
      </c>
      <c r="E151" s="13">
        <v>10</v>
      </c>
      <c r="F151" s="29"/>
      <c r="G151" s="42">
        <f t="shared" si="2"/>
        <v>0</v>
      </c>
    </row>
    <row r="152" spans="1:7" s="8" customFormat="1" ht="36" x14ac:dyDescent="0.25">
      <c r="A152" s="13">
        <v>142</v>
      </c>
      <c r="B152" s="19" t="s">
        <v>162</v>
      </c>
      <c r="C152" s="23" t="s">
        <v>163</v>
      </c>
      <c r="D152" s="25" t="s">
        <v>1</v>
      </c>
      <c r="E152" s="13">
        <v>10</v>
      </c>
      <c r="F152" s="29"/>
      <c r="G152" s="42">
        <f t="shared" si="2"/>
        <v>0</v>
      </c>
    </row>
    <row r="153" spans="1:7" s="8" customFormat="1" ht="36" x14ac:dyDescent="0.25">
      <c r="A153" s="13">
        <v>143</v>
      </c>
      <c r="B153" s="19" t="s">
        <v>164</v>
      </c>
      <c r="C153" s="23" t="s">
        <v>165</v>
      </c>
      <c r="D153" s="25" t="s">
        <v>1</v>
      </c>
      <c r="E153" s="13">
        <v>3</v>
      </c>
      <c r="F153" s="29"/>
      <c r="G153" s="42">
        <f t="shared" si="2"/>
        <v>0</v>
      </c>
    </row>
    <row r="154" spans="1:7" s="8" customFormat="1" ht="60" x14ac:dyDescent="0.25">
      <c r="A154" s="13">
        <v>144</v>
      </c>
      <c r="B154" s="19" t="s">
        <v>166</v>
      </c>
      <c r="C154" s="23" t="s">
        <v>167</v>
      </c>
      <c r="D154" s="25" t="s">
        <v>1</v>
      </c>
      <c r="E154" s="13">
        <v>2</v>
      </c>
      <c r="F154" s="29"/>
      <c r="G154" s="42">
        <f t="shared" si="2"/>
        <v>0</v>
      </c>
    </row>
    <row r="155" spans="1:7" s="8" customFormat="1" ht="72" x14ac:dyDescent="0.25">
      <c r="A155" s="13">
        <v>145</v>
      </c>
      <c r="B155" s="19" t="s">
        <v>168</v>
      </c>
      <c r="C155" s="23" t="s">
        <v>169</v>
      </c>
      <c r="D155" s="25" t="s">
        <v>1</v>
      </c>
      <c r="E155" s="13">
        <v>10</v>
      </c>
      <c r="F155" s="29"/>
      <c r="G155" s="42">
        <f t="shared" si="2"/>
        <v>0</v>
      </c>
    </row>
    <row r="156" spans="1:7" s="8" customFormat="1" ht="60" x14ac:dyDescent="0.25">
      <c r="A156" s="13">
        <v>146</v>
      </c>
      <c r="B156" s="19" t="s">
        <v>170</v>
      </c>
      <c r="C156" s="23" t="s">
        <v>171</v>
      </c>
      <c r="D156" s="25" t="s">
        <v>1</v>
      </c>
      <c r="E156" s="13">
        <v>3</v>
      </c>
      <c r="F156" s="29"/>
      <c r="G156" s="42">
        <f t="shared" si="2"/>
        <v>0</v>
      </c>
    </row>
    <row r="157" spans="1:7" s="8" customFormat="1" ht="24" x14ac:dyDescent="0.25">
      <c r="A157" s="13">
        <v>147</v>
      </c>
      <c r="B157" s="19" t="s">
        <v>172</v>
      </c>
      <c r="C157" s="23" t="s">
        <v>173</v>
      </c>
      <c r="D157" s="25" t="s">
        <v>1</v>
      </c>
      <c r="E157" s="13">
        <v>20</v>
      </c>
      <c r="F157" s="29"/>
      <c r="G157" s="42">
        <f t="shared" si="2"/>
        <v>0</v>
      </c>
    </row>
    <row r="158" spans="1:7" s="8" customFormat="1" ht="36" x14ac:dyDescent="0.25">
      <c r="A158" s="13">
        <v>148</v>
      </c>
      <c r="B158" s="19" t="s">
        <v>174</v>
      </c>
      <c r="C158" s="23" t="s">
        <v>175</v>
      </c>
      <c r="D158" s="25" t="s">
        <v>1</v>
      </c>
      <c r="E158" s="13">
        <v>5</v>
      </c>
      <c r="F158" s="29"/>
      <c r="G158" s="42">
        <f t="shared" si="2"/>
        <v>0</v>
      </c>
    </row>
    <row r="159" spans="1:7" s="8" customFormat="1" ht="36" x14ac:dyDescent="0.25">
      <c r="A159" s="13">
        <v>149</v>
      </c>
      <c r="B159" s="19" t="s">
        <v>176</v>
      </c>
      <c r="C159" s="23" t="s">
        <v>177</v>
      </c>
      <c r="D159" s="25" t="s">
        <v>1</v>
      </c>
      <c r="E159" s="13">
        <v>5</v>
      </c>
      <c r="F159" s="29"/>
      <c r="G159" s="42">
        <f t="shared" si="2"/>
        <v>0</v>
      </c>
    </row>
    <row r="160" spans="1:7" s="8" customFormat="1" ht="60" x14ac:dyDescent="0.25">
      <c r="A160" s="13">
        <v>150</v>
      </c>
      <c r="B160" s="19" t="s">
        <v>178</v>
      </c>
      <c r="C160" s="23" t="s">
        <v>179</v>
      </c>
      <c r="D160" s="25" t="s">
        <v>1</v>
      </c>
      <c r="E160" s="13">
        <v>5</v>
      </c>
      <c r="F160" s="29"/>
      <c r="G160" s="42">
        <f t="shared" si="2"/>
        <v>0</v>
      </c>
    </row>
    <row r="161" spans="1:7" s="8" customFormat="1" ht="36" x14ac:dyDescent="0.25">
      <c r="A161" s="13">
        <v>151</v>
      </c>
      <c r="B161" s="19" t="s">
        <v>180</v>
      </c>
      <c r="C161" s="23" t="s">
        <v>181</v>
      </c>
      <c r="D161" s="25" t="s">
        <v>1</v>
      </c>
      <c r="E161" s="13">
        <v>1500</v>
      </c>
      <c r="F161" s="29"/>
      <c r="G161" s="42">
        <f t="shared" si="2"/>
        <v>0</v>
      </c>
    </row>
    <row r="162" spans="1:7" s="8" customFormat="1" ht="36" x14ac:dyDescent="0.25">
      <c r="A162" s="13">
        <v>152</v>
      </c>
      <c r="B162" s="19" t="s">
        <v>182</v>
      </c>
      <c r="C162" s="23" t="s">
        <v>183</v>
      </c>
      <c r="D162" s="25" t="s">
        <v>1</v>
      </c>
      <c r="E162" s="13">
        <v>10</v>
      </c>
      <c r="F162" s="29"/>
      <c r="G162" s="42">
        <f t="shared" si="2"/>
        <v>0</v>
      </c>
    </row>
    <row r="163" spans="1:7" s="8" customFormat="1" ht="36" x14ac:dyDescent="0.25">
      <c r="A163" s="13">
        <v>153</v>
      </c>
      <c r="B163" s="19" t="s">
        <v>184</v>
      </c>
      <c r="C163" s="23" t="s">
        <v>185</v>
      </c>
      <c r="D163" s="25" t="s">
        <v>1</v>
      </c>
      <c r="E163" s="13">
        <v>10</v>
      </c>
      <c r="F163" s="29"/>
      <c r="G163" s="42">
        <f t="shared" si="2"/>
        <v>0</v>
      </c>
    </row>
    <row r="164" spans="1:7" s="8" customFormat="1" ht="36" x14ac:dyDescent="0.25">
      <c r="A164" s="13">
        <v>154</v>
      </c>
      <c r="B164" s="19" t="s">
        <v>186</v>
      </c>
      <c r="C164" s="23" t="s">
        <v>187</v>
      </c>
      <c r="D164" s="25" t="s">
        <v>1</v>
      </c>
      <c r="E164" s="13">
        <v>10</v>
      </c>
      <c r="F164" s="29"/>
      <c r="G164" s="42">
        <f t="shared" si="2"/>
        <v>0</v>
      </c>
    </row>
    <row r="165" spans="1:7" s="8" customFormat="1" ht="36" x14ac:dyDescent="0.25">
      <c r="A165" s="13">
        <v>155</v>
      </c>
      <c r="B165" s="19" t="s">
        <v>188</v>
      </c>
      <c r="C165" s="23" t="s">
        <v>189</v>
      </c>
      <c r="D165" s="25" t="s">
        <v>1</v>
      </c>
      <c r="E165" s="13">
        <v>3</v>
      </c>
      <c r="F165" s="29"/>
      <c r="G165" s="42">
        <f t="shared" si="2"/>
        <v>0</v>
      </c>
    </row>
    <row r="166" spans="1:7" s="8" customFormat="1" ht="36" x14ac:dyDescent="0.25">
      <c r="A166" s="13">
        <v>156</v>
      </c>
      <c r="B166" s="19" t="s">
        <v>190</v>
      </c>
      <c r="C166" s="23" t="s">
        <v>191</v>
      </c>
      <c r="D166" s="25" t="s">
        <v>1</v>
      </c>
      <c r="E166" s="13">
        <v>2</v>
      </c>
      <c r="F166" s="29"/>
      <c r="G166" s="42">
        <f t="shared" si="2"/>
        <v>0</v>
      </c>
    </row>
    <row r="167" spans="1:7" s="8" customFormat="1" ht="36" x14ac:dyDescent="0.25">
      <c r="A167" s="13">
        <v>157</v>
      </c>
      <c r="B167" s="19" t="s">
        <v>192</v>
      </c>
      <c r="C167" s="23" t="s">
        <v>193</v>
      </c>
      <c r="D167" s="25" t="s">
        <v>1</v>
      </c>
      <c r="E167" s="13">
        <v>2</v>
      </c>
      <c r="F167" s="29"/>
      <c r="G167" s="42">
        <f t="shared" si="2"/>
        <v>0</v>
      </c>
    </row>
    <row r="168" spans="1:7" s="8" customFormat="1" ht="36" x14ac:dyDescent="0.25">
      <c r="A168" s="13">
        <v>158</v>
      </c>
      <c r="B168" s="19" t="s">
        <v>194</v>
      </c>
      <c r="C168" s="23" t="s">
        <v>195</v>
      </c>
      <c r="D168" s="25" t="s">
        <v>1</v>
      </c>
      <c r="E168" s="13">
        <v>2</v>
      </c>
      <c r="F168" s="29"/>
      <c r="G168" s="42">
        <f t="shared" si="2"/>
        <v>0</v>
      </c>
    </row>
    <row r="169" spans="1:7" s="8" customFormat="1" ht="60" x14ac:dyDescent="0.25">
      <c r="A169" s="13">
        <v>159</v>
      </c>
      <c r="B169" s="19" t="s">
        <v>196</v>
      </c>
      <c r="C169" s="23" t="s">
        <v>197</v>
      </c>
      <c r="D169" s="25" t="s">
        <v>1</v>
      </c>
      <c r="E169" s="13">
        <v>12</v>
      </c>
      <c r="F169" s="29"/>
      <c r="G169" s="42">
        <f t="shared" si="2"/>
        <v>0</v>
      </c>
    </row>
    <row r="170" spans="1:7" s="8" customFormat="1" ht="36" x14ac:dyDescent="0.25">
      <c r="A170" s="13">
        <v>160</v>
      </c>
      <c r="B170" s="19" t="s">
        <v>198</v>
      </c>
      <c r="C170" s="23" t="s">
        <v>199</v>
      </c>
      <c r="D170" s="25" t="s">
        <v>1</v>
      </c>
      <c r="E170" s="13">
        <v>10</v>
      </c>
      <c r="F170" s="29"/>
      <c r="G170" s="42">
        <f t="shared" si="2"/>
        <v>0</v>
      </c>
    </row>
    <row r="171" spans="1:7" s="8" customFormat="1" ht="60" x14ac:dyDescent="0.25">
      <c r="A171" s="13">
        <v>161</v>
      </c>
      <c r="B171" s="19" t="s">
        <v>200</v>
      </c>
      <c r="C171" s="23" t="s">
        <v>201</v>
      </c>
      <c r="D171" s="25" t="s">
        <v>1</v>
      </c>
      <c r="E171" s="13">
        <v>10</v>
      </c>
      <c r="F171" s="29"/>
      <c r="G171" s="42">
        <f t="shared" si="2"/>
        <v>0</v>
      </c>
    </row>
    <row r="172" spans="1:7" s="8" customFormat="1" ht="60" x14ac:dyDescent="0.25">
      <c r="A172" s="13">
        <v>162</v>
      </c>
      <c r="B172" s="19" t="s">
        <v>202</v>
      </c>
      <c r="C172" s="23" t="s">
        <v>203</v>
      </c>
      <c r="D172" s="25" t="s">
        <v>1</v>
      </c>
      <c r="E172" s="13">
        <v>15</v>
      </c>
      <c r="F172" s="29"/>
      <c r="G172" s="42">
        <f t="shared" si="2"/>
        <v>0</v>
      </c>
    </row>
    <row r="173" spans="1:7" s="8" customFormat="1" ht="60" x14ac:dyDescent="0.25">
      <c r="A173" s="13">
        <v>163</v>
      </c>
      <c r="B173" s="19" t="s">
        <v>204</v>
      </c>
      <c r="C173" s="23" t="s">
        <v>205</v>
      </c>
      <c r="D173" s="25" t="s">
        <v>1</v>
      </c>
      <c r="E173" s="13">
        <v>15</v>
      </c>
      <c r="F173" s="29"/>
      <c r="G173" s="42">
        <f t="shared" si="2"/>
        <v>0</v>
      </c>
    </row>
    <row r="174" spans="1:7" s="8" customFormat="1" ht="60" x14ac:dyDescent="0.25">
      <c r="A174" s="13">
        <v>164</v>
      </c>
      <c r="B174" s="19" t="s">
        <v>206</v>
      </c>
      <c r="C174" s="23" t="s">
        <v>207</v>
      </c>
      <c r="D174" s="25" t="s">
        <v>1</v>
      </c>
      <c r="E174" s="13">
        <v>10</v>
      </c>
      <c r="F174" s="29"/>
      <c r="G174" s="42">
        <f t="shared" si="2"/>
        <v>0</v>
      </c>
    </row>
    <row r="175" spans="1:7" s="8" customFormat="1" ht="60" x14ac:dyDescent="0.25">
      <c r="A175" s="13">
        <v>165</v>
      </c>
      <c r="B175" s="19" t="s">
        <v>208</v>
      </c>
      <c r="C175" s="23" t="s">
        <v>209</v>
      </c>
      <c r="D175" s="25" t="s">
        <v>1</v>
      </c>
      <c r="E175" s="13">
        <v>10</v>
      </c>
      <c r="F175" s="29"/>
      <c r="G175" s="42">
        <f t="shared" si="2"/>
        <v>0</v>
      </c>
    </row>
    <row r="176" spans="1:7" s="8" customFormat="1" ht="24" x14ac:dyDescent="0.25">
      <c r="A176" s="13">
        <v>166</v>
      </c>
      <c r="B176" s="19" t="s">
        <v>210</v>
      </c>
      <c r="C176" s="23" t="s">
        <v>211</v>
      </c>
      <c r="D176" s="25" t="s">
        <v>1</v>
      </c>
      <c r="E176" s="13">
        <v>50</v>
      </c>
      <c r="F176" s="29"/>
      <c r="G176" s="42">
        <f t="shared" si="2"/>
        <v>0</v>
      </c>
    </row>
    <row r="177" spans="1:7" s="8" customFormat="1" ht="24" x14ac:dyDescent="0.25">
      <c r="A177" s="13">
        <v>167</v>
      </c>
      <c r="B177" s="19" t="s">
        <v>212</v>
      </c>
      <c r="C177" s="23" t="s">
        <v>213</v>
      </c>
      <c r="D177" s="25" t="s">
        <v>1</v>
      </c>
      <c r="E177" s="13">
        <v>15</v>
      </c>
      <c r="F177" s="29"/>
      <c r="G177" s="42">
        <f t="shared" si="2"/>
        <v>0</v>
      </c>
    </row>
    <row r="178" spans="1:7" s="8" customFormat="1" ht="36" x14ac:dyDescent="0.25">
      <c r="A178" s="13">
        <v>168</v>
      </c>
      <c r="B178" s="19" t="s">
        <v>214</v>
      </c>
      <c r="C178" s="23" t="s">
        <v>215</v>
      </c>
      <c r="D178" s="25" t="s">
        <v>1</v>
      </c>
      <c r="E178" s="13">
        <v>20</v>
      </c>
      <c r="F178" s="29"/>
      <c r="G178" s="42">
        <f t="shared" si="2"/>
        <v>0</v>
      </c>
    </row>
    <row r="179" spans="1:7" s="8" customFormat="1" ht="36" x14ac:dyDescent="0.25">
      <c r="A179" s="13">
        <v>169</v>
      </c>
      <c r="B179" s="19" t="s">
        <v>216</v>
      </c>
      <c r="C179" s="23" t="s">
        <v>217</v>
      </c>
      <c r="D179" s="25" t="s">
        <v>1</v>
      </c>
      <c r="E179" s="13">
        <v>20</v>
      </c>
      <c r="F179" s="29"/>
      <c r="G179" s="42">
        <f t="shared" si="2"/>
        <v>0</v>
      </c>
    </row>
    <row r="180" spans="1:7" s="8" customFormat="1" ht="36" x14ac:dyDescent="0.25">
      <c r="A180" s="13">
        <v>170</v>
      </c>
      <c r="B180" s="19" t="s">
        <v>218</v>
      </c>
      <c r="C180" s="23" t="s">
        <v>219</v>
      </c>
      <c r="D180" s="25" t="s">
        <v>1</v>
      </c>
      <c r="E180" s="13">
        <v>10</v>
      </c>
      <c r="F180" s="29"/>
      <c r="G180" s="42">
        <f t="shared" si="2"/>
        <v>0</v>
      </c>
    </row>
    <row r="181" spans="1:7" s="8" customFormat="1" ht="36" x14ac:dyDescent="0.25">
      <c r="A181" s="13">
        <v>171</v>
      </c>
      <c r="B181" s="19" t="s">
        <v>220</v>
      </c>
      <c r="C181" s="23" t="s">
        <v>221</v>
      </c>
      <c r="D181" s="25" t="s">
        <v>1</v>
      </c>
      <c r="E181" s="13">
        <v>5</v>
      </c>
      <c r="F181" s="29"/>
      <c r="G181" s="42">
        <f t="shared" si="2"/>
        <v>0</v>
      </c>
    </row>
    <row r="182" spans="1:7" s="8" customFormat="1" ht="36" x14ac:dyDescent="0.25">
      <c r="A182" s="13">
        <v>172</v>
      </c>
      <c r="B182" s="19" t="s">
        <v>222</v>
      </c>
      <c r="C182" s="23" t="s">
        <v>223</v>
      </c>
      <c r="D182" s="25" t="s">
        <v>1</v>
      </c>
      <c r="E182" s="13">
        <v>3</v>
      </c>
      <c r="F182" s="29"/>
      <c r="G182" s="42">
        <f t="shared" si="2"/>
        <v>0</v>
      </c>
    </row>
    <row r="183" spans="1:7" s="8" customFormat="1" ht="36" x14ac:dyDescent="0.25">
      <c r="A183" s="13">
        <v>173</v>
      </c>
      <c r="B183" s="19" t="s">
        <v>439</v>
      </c>
      <c r="C183" s="24" t="s">
        <v>440</v>
      </c>
      <c r="D183" s="25" t="s">
        <v>1</v>
      </c>
      <c r="E183" s="13">
        <v>15</v>
      </c>
      <c r="F183" s="29"/>
      <c r="G183" s="42">
        <f t="shared" si="2"/>
        <v>0</v>
      </c>
    </row>
    <row r="184" spans="1:7" s="8" customFormat="1" ht="36" x14ac:dyDescent="0.25">
      <c r="A184" s="13">
        <v>174</v>
      </c>
      <c r="B184" s="19" t="s">
        <v>224</v>
      </c>
      <c r="C184" s="23" t="s">
        <v>225</v>
      </c>
      <c r="D184" s="25" t="s">
        <v>1</v>
      </c>
      <c r="E184" s="13">
        <v>10</v>
      </c>
      <c r="F184" s="29"/>
      <c r="G184" s="42">
        <f t="shared" si="2"/>
        <v>0</v>
      </c>
    </row>
    <row r="185" spans="1:7" s="8" customFormat="1" ht="36" x14ac:dyDescent="0.25">
      <c r="A185" s="13">
        <v>175</v>
      </c>
      <c r="B185" s="19" t="s">
        <v>226</v>
      </c>
      <c r="C185" s="23" t="s">
        <v>227</v>
      </c>
      <c r="D185" s="25" t="s">
        <v>1</v>
      </c>
      <c r="E185" s="13">
        <v>10</v>
      </c>
      <c r="F185" s="29"/>
      <c r="G185" s="42">
        <f t="shared" si="2"/>
        <v>0</v>
      </c>
    </row>
    <row r="186" spans="1:7" s="8" customFormat="1" ht="36" x14ac:dyDescent="0.25">
      <c r="A186" s="13">
        <v>176</v>
      </c>
      <c r="B186" s="19" t="s">
        <v>228</v>
      </c>
      <c r="C186" s="23" t="s">
        <v>229</v>
      </c>
      <c r="D186" s="25" t="s">
        <v>1</v>
      </c>
      <c r="E186" s="13">
        <v>5</v>
      </c>
      <c r="F186" s="29"/>
      <c r="G186" s="42">
        <f t="shared" si="2"/>
        <v>0</v>
      </c>
    </row>
    <row r="187" spans="1:7" s="8" customFormat="1" ht="36" x14ac:dyDescent="0.25">
      <c r="A187" s="13">
        <v>177</v>
      </c>
      <c r="B187" s="19" t="s">
        <v>230</v>
      </c>
      <c r="C187" s="23" t="s">
        <v>231</v>
      </c>
      <c r="D187" s="25" t="s">
        <v>1</v>
      </c>
      <c r="E187" s="13">
        <v>6</v>
      </c>
      <c r="F187" s="29"/>
      <c r="G187" s="42">
        <f t="shared" si="2"/>
        <v>0</v>
      </c>
    </row>
    <row r="188" spans="1:7" s="8" customFormat="1" ht="36" x14ac:dyDescent="0.25">
      <c r="A188" s="13">
        <v>178</v>
      </c>
      <c r="B188" s="19" t="s">
        <v>232</v>
      </c>
      <c r="C188" s="23" t="s">
        <v>233</v>
      </c>
      <c r="D188" s="25" t="s">
        <v>1</v>
      </c>
      <c r="E188" s="13">
        <v>5</v>
      </c>
      <c r="F188" s="29"/>
      <c r="G188" s="42">
        <f t="shared" si="2"/>
        <v>0</v>
      </c>
    </row>
    <row r="189" spans="1:7" s="8" customFormat="1" ht="36" x14ac:dyDescent="0.25">
      <c r="A189" s="13">
        <v>179</v>
      </c>
      <c r="B189" s="19" t="s">
        <v>234</v>
      </c>
      <c r="C189" s="23" t="s">
        <v>235</v>
      </c>
      <c r="D189" s="25" t="s">
        <v>1</v>
      </c>
      <c r="E189" s="13">
        <v>4</v>
      </c>
      <c r="F189" s="29"/>
      <c r="G189" s="42">
        <f t="shared" si="2"/>
        <v>0</v>
      </c>
    </row>
    <row r="190" spans="1:7" s="8" customFormat="1" ht="36" x14ac:dyDescent="0.25">
      <c r="A190" s="13">
        <v>180</v>
      </c>
      <c r="B190" s="19" t="s">
        <v>236</v>
      </c>
      <c r="C190" s="23" t="s">
        <v>237</v>
      </c>
      <c r="D190" s="25" t="s">
        <v>1</v>
      </c>
      <c r="E190" s="13">
        <v>2</v>
      </c>
      <c r="F190" s="29"/>
      <c r="G190" s="42">
        <f t="shared" si="2"/>
        <v>0</v>
      </c>
    </row>
    <row r="191" spans="1:7" s="8" customFormat="1" ht="24" x14ac:dyDescent="0.25">
      <c r="A191" s="13">
        <v>181</v>
      </c>
      <c r="B191" s="19" t="s">
        <v>238</v>
      </c>
      <c r="C191" s="23" t="s">
        <v>239</v>
      </c>
      <c r="D191" s="25" t="s">
        <v>1</v>
      </c>
      <c r="E191" s="13">
        <v>25</v>
      </c>
      <c r="F191" s="29"/>
      <c r="G191" s="42">
        <f t="shared" si="2"/>
        <v>0</v>
      </c>
    </row>
    <row r="192" spans="1:7" s="8" customFormat="1" ht="24" x14ac:dyDescent="0.25">
      <c r="A192" s="13">
        <v>182</v>
      </c>
      <c r="B192" s="19" t="s">
        <v>240</v>
      </c>
      <c r="C192" s="23" t="s">
        <v>241</v>
      </c>
      <c r="D192" s="25" t="s">
        <v>1</v>
      </c>
      <c r="E192" s="13">
        <v>5</v>
      </c>
      <c r="F192" s="29"/>
      <c r="G192" s="42">
        <f t="shared" si="2"/>
        <v>0</v>
      </c>
    </row>
    <row r="193" spans="1:7" s="8" customFormat="1" x14ac:dyDescent="0.25">
      <c r="A193" s="13">
        <v>183</v>
      </c>
      <c r="B193" s="19" t="s">
        <v>242</v>
      </c>
      <c r="C193" s="23" t="s">
        <v>243</v>
      </c>
      <c r="D193" s="25" t="s">
        <v>244</v>
      </c>
      <c r="E193" s="13">
        <v>1</v>
      </c>
      <c r="F193" s="29"/>
      <c r="G193" s="42">
        <f t="shared" si="2"/>
        <v>0</v>
      </c>
    </row>
    <row r="194" spans="1:7" s="8" customFormat="1" x14ac:dyDescent="0.25">
      <c r="A194" s="13">
        <v>184</v>
      </c>
      <c r="B194" s="19" t="s">
        <v>245</v>
      </c>
      <c r="C194" s="23" t="s">
        <v>246</v>
      </c>
      <c r="D194" s="25" t="s">
        <v>247</v>
      </c>
      <c r="E194" s="13">
        <v>60</v>
      </c>
      <c r="F194" s="29"/>
      <c r="G194" s="42">
        <f t="shared" si="2"/>
        <v>0</v>
      </c>
    </row>
    <row r="195" spans="1:7" s="8" customFormat="1" ht="36" x14ac:dyDescent="0.25">
      <c r="A195" s="13">
        <v>185</v>
      </c>
      <c r="B195" s="19" t="s">
        <v>248</v>
      </c>
      <c r="C195" s="23" t="s">
        <v>249</v>
      </c>
      <c r="D195" s="25" t="s">
        <v>250</v>
      </c>
      <c r="E195" s="13">
        <v>30</v>
      </c>
      <c r="F195" s="29"/>
      <c r="G195" s="42">
        <f t="shared" si="2"/>
        <v>0</v>
      </c>
    </row>
    <row r="196" spans="1:7" s="8" customFormat="1" ht="36" x14ac:dyDescent="0.25">
      <c r="A196" s="13">
        <v>186</v>
      </c>
      <c r="B196" s="19" t="s">
        <v>435</v>
      </c>
      <c r="C196" s="24" t="s">
        <v>436</v>
      </c>
      <c r="D196" s="25" t="s">
        <v>1</v>
      </c>
      <c r="E196" s="13">
        <v>5</v>
      </c>
      <c r="F196" s="29"/>
      <c r="G196" s="42">
        <f t="shared" si="2"/>
        <v>0</v>
      </c>
    </row>
    <row r="197" spans="1:7" s="8" customFormat="1" ht="24" x14ac:dyDescent="0.25">
      <c r="A197" s="13">
        <v>187</v>
      </c>
      <c r="B197" s="19" t="s">
        <v>251</v>
      </c>
      <c r="C197" s="23" t="s">
        <v>252</v>
      </c>
      <c r="D197" s="25" t="s">
        <v>253</v>
      </c>
      <c r="E197" s="13">
        <v>40</v>
      </c>
      <c r="F197" s="29"/>
      <c r="G197" s="42">
        <f t="shared" si="2"/>
        <v>0</v>
      </c>
    </row>
    <row r="198" spans="1:7" s="8" customFormat="1" ht="48" x14ac:dyDescent="0.25">
      <c r="A198" s="13">
        <v>188</v>
      </c>
      <c r="B198" s="19" t="s">
        <v>254</v>
      </c>
      <c r="C198" s="23" t="s">
        <v>255</v>
      </c>
      <c r="D198" s="25" t="s">
        <v>256</v>
      </c>
      <c r="E198" s="13">
        <v>15</v>
      </c>
      <c r="F198" s="29"/>
      <c r="G198" s="42">
        <f t="shared" si="2"/>
        <v>0</v>
      </c>
    </row>
    <row r="199" spans="1:7" s="8" customFormat="1" ht="36" x14ac:dyDescent="0.25">
      <c r="A199" s="13">
        <v>189</v>
      </c>
      <c r="B199" s="19" t="s">
        <v>257</v>
      </c>
      <c r="C199" s="23" t="s">
        <v>258</v>
      </c>
      <c r="D199" s="25" t="s">
        <v>1</v>
      </c>
      <c r="E199" s="13">
        <v>50</v>
      </c>
      <c r="F199" s="29"/>
      <c r="G199" s="42">
        <f t="shared" si="2"/>
        <v>0</v>
      </c>
    </row>
    <row r="200" spans="1:7" s="8" customFormat="1" x14ac:dyDescent="0.25">
      <c r="A200" s="13">
        <v>190</v>
      </c>
      <c r="B200" s="19" t="s">
        <v>259</v>
      </c>
      <c r="C200" s="23" t="s">
        <v>260</v>
      </c>
      <c r="D200" s="25" t="s">
        <v>261</v>
      </c>
      <c r="E200" s="13">
        <v>100</v>
      </c>
      <c r="F200" s="29"/>
      <c r="G200" s="42">
        <f t="shared" si="2"/>
        <v>0</v>
      </c>
    </row>
    <row r="201" spans="1:7" s="8" customFormat="1" x14ac:dyDescent="0.25">
      <c r="A201" s="13">
        <v>191</v>
      </c>
      <c r="B201" s="19" t="s">
        <v>262</v>
      </c>
      <c r="C201" s="23" t="s">
        <v>263</v>
      </c>
      <c r="D201" s="25" t="s">
        <v>261</v>
      </c>
      <c r="E201" s="13">
        <v>100</v>
      </c>
      <c r="F201" s="29"/>
      <c r="G201" s="42">
        <f t="shared" si="2"/>
        <v>0</v>
      </c>
    </row>
    <row r="202" spans="1:7" s="8" customFormat="1" ht="24" x14ac:dyDescent="0.25">
      <c r="A202" s="13">
        <v>192</v>
      </c>
      <c r="B202" s="19" t="s">
        <v>264</v>
      </c>
      <c r="C202" s="23" t="s">
        <v>265</v>
      </c>
      <c r="D202" s="25" t="s">
        <v>261</v>
      </c>
      <c r="E202" s="13">
        <v>5</v>
      </c>
      <c r="F202" s="29"/>
      <c r="G202" s="42">
        <f t="shared" si="2"/>
        <v>0</v>
      </c>
    </row>
    <row r="203" spans="1:7" s="8" customFormat="1" x14ac:dyDescent="0.25">
      <c r="A203" s="13">
        <v>193</v>
      </c>
      <c r="B203" s="19" t="s">
        <v>266</v>
      </c>
      <c r="C203" s="23" t="s">
        <v>267</v>
      </c>
      <c r="D203" s="25" t="s">
        <v>261</v>
      </c>
      <c r="E203" s="13">
        <v>100</v>
      </c>
      <c r="F203" s="29"/>
      <c r="G203" s="42">
        <f t="shared" si="2"/>
        <v>0</v>
      </c>
    </row>
    <row r="204" spans="1:7" s="8" customFormat="1" ht="48" x14ac:dyDescent="0.25">
      <c r="A204" s="13">
        <v>194</v>
      </c>
      <c r="B204" s="19" t="s">
        <v>268</v>
      </c>
      <c r="C204" s="23" t="s">
        <v>269</v>
      </c>
      <c r="D204" s="25" t="s">
        <v>270</v>
      </c>
      <c r="E204" s="13">
        <v>100</v>
      </c>
      <c r="F204" s="29"/>
      <c r="G204" s="42">
        <f t="shared" ref="G204:G265" si="3">+F204*E204</f>
        <v>0</v>
      </c>
    </row>
    <row r="205" spans="1:7" s="8" customFormat="1" ht="48" x14ac:dyDescent="0.25">
      <c r="A205" s="13">
        <v>195</v>
      </c>
      <c r="B205" s="19" t="s">
        <v>271</v>
      </c>
      <c r="C205" s="23" t="s">
        <v>272</v>
      </c>
      <c r="D205" s="25" t="s">
        <v>1</v>
      </c>
      <c r="E205" s="13">
        <v>100</v>
      </c>
      <c r="F205" s="29"/>
      <c r="G205" s="42">
        <f t="shared" si="3"/>
        <v>0</v>
      </c>
    </row>
    <row r="206" spans="1:7" s="8" customFormat="1" ht="24" x14ac:dyDescent="0.25">
      <c r="A206" s="13">
        <v>196</v>
      </c>
      <c r="B206" s="19" t="s">
        <v>273</v>
      </c>
      <c r="C206" s="23" t="s">
        <v>274</v>
      </c>
      <c r="D206" s="25" t="s">
        <v>147</v>
      </c>
      <c r="E206" s="13">
        <v>1000</v>
      </c>
      <c r="F206" s="29"/>
      <c r="G206" s="42">
        <f t="shared" si="3"/>
        <v>0</v>
      </c>
    </row>
    <row r="207" spans="1:7" s="8" customFormat="1" ht="24" x14ac:dyDescent="0.25">
      <c r="A207" s="13">
        <v>197</v>
      </c>
      <c r="B207" s="19" t="s">
        <v>275</v>
      </c>
      <c r="C207" s="23" t="s">
        <v>276</v>
      </c>
      <c r="D207" s="25" t="s">
        <v>147</v>
      </c>
      <c r="E207" s="13">
        <v>750</v>
      </c>
      <c r="F207" s="29"/>
      <c r="G207" s="42">
        <f t="shared" si="3"/>
        <v>0</v>
      </c>
    </row>
    <row r="208" spans="1:7" s="8" customFormat="1" ht="24" x14ac:dyDescent="0.25">
      <c r="A208" s="13">
        <v>198</v>
      </c>
      <c r="B208" s="19" t="s">
        <v>277</v>
      </c>
      <c r="C208" s="23" t="s">
        <v>278</v>
      </c>
      <c r="D208" s="25" t="s">
        <v>147</v>
      </c>
      <c r="E208" s="13">
        <v>1000</v>
      </c>
      <c r="F208" s="29"/>
      <c r="G208" s="42">
        <f t="shared" si="3"/>
        <v>0</v>
      </c>
    </row>
    <row r="209" spans="1:7" s="8" customFormat="1" ht="24" x14ac:dyDescent="0.25">
      <c r="A209" s="13">
        <v>199</v>
      </c>
      <c r="B209" s="19" t="s">
        <v>279</v>
      </c>
      <c r="C209" s="23" t="s">
        <v>280</v>
      </c>
      <c r="D209" s="25" t="s">
        <v>147</v>
      </c>
      <c r="E209" s="13">
        <v>150</v>
      </c>
      <c r="F209" s="29"/>
      <c r="G209" s="42">
        <f t="shared" si="3"/>
        <v>0</v>
      </c>
    </row>
    <row r="210" spans="1:7" s="8" customFormat="1" ht="24" x14ac:dyDescent="0.25">
      <c r="A210" s="13">
        <v>200</v>
      </c>
      <c r="B210" s="19" t="s">
        <v>281</v>
      </c>
      <c r="C210" s="23" t="s">
        <v>282</v>
      </c>
      <c r="D210" s="25" t="s">
        <v>65</v>
      </c>
      <c r="E210" s="13">
        <v>100</v>
      </c>
      <c r="F210" s="29"/>
      <c r="G210" s="42">
        <f t="shared" si="3"/>
        <v>0</v>
      </c>
    </row>
    <row r="211" spans="1:7" s="8" customFormat="1" ht="24" x14ac:dyDescent="0.25">
      <c r="A211" s="13">
        <v>201</v>
      </c>
      <c r="B211" s="19" t="s">
        <v>283</v>
      </c>
      <c r="C211" s="23" t="s">
        <v>284</v>
      </c>
      <c r="D211" s="25" t="s">
        <v>65</v>
      </c>
      <c r="E211" s="13">
        <v>100</v>
      </c>
      <c r="F211" s="29"/>
      <c r="G211" s="42">
        <f t="shared" si="3"/>
        <v>0</v>
      </c>
    </row>
    <row r="212" spans="1:7" s="8" customFormat="1" ht="24" x14ac:dyDescent="0.25">
      <c r="A212" s="13">
        <v>202</v>
      </c>
      <c r="B212" s="19" t="s">
        <v>285</v>
      </c>
      <c r="C212" s="23" t="s">
        <v>286</v>
      </c>
      <c r="D212" s="25" t="s">
        <v>65</v>
      </c>
      <c r="E212" s="13">
        <v>150</v>
      </c>
      <c r="F212" s="29"/>
      <c r="G212" s="42">
        <f t="shared" si="3"/>
        <v>0</v>
      </c>
    </row>
    <row r="213" spans="1:7" s="8" customFormat="1" ht="24" x14ac:dyDescent="0.25">
      <c r="A213" s="13">
        <v>203</v>
      </c>
      <c r="B213" s="19" t="s">
        <v>287</v>
      </c>
      <c r="C213" s="23" t="s">
        <v>288</v>
      </c>
      <c r="D213" s="25" t="s">
        <v>147</v>
      </c>
      <c r="E213" s="13">
        <v>100</v>
      </c>
      <c r="F213" s="29"/>
      <c r="G213" s="42">
        <f t="shared" si="3"/>
        <v>0</v>
      </c>
    </row>
    <row r="214" spans="1:7" s="8" customFormat="1" ht="24" x14ac:dyDescent="0.25">
      <c r="A214" s="13">
        <v>204</v>
      </c>
      <c r="B214" s="19" t="s">
        <v>289</v>
      </c>
      <c r="C214" s="23" t="s">
        <v>290</v>
      </c>
      <c r="D214" s="25" t="s">
        <v>147</v>
      </c>
      <c r="E214" s="13">
        <v>150</v>
      </c>
      <c r="F214" s="29"/>
      <c r="G214" s="42">
        <f t="shared" si="3"/>
        <v>0</v>
      </c>
    </row>
    <row r="215" spans="1:7" s="8" customFormat="1" ht="24" x14ac:dyDescent="0.25">
      <c r="A215" s="13">
        <v>205</v>
      </c>
      <c r="B215" s="19" t="s">
        <v>291</v>
      </c>
      <c r="C215" s="23" t="s">
        <v>292</v>
      </c>
      <c r="D215" s="25" t="s">
        <v>147</v>
      </c>
      <c r="E215" s="13">
        <v>100</v>
      </c>
      <c r="F215" s="29"/>
      <c r="G215" s="42">
        <f t="shared" si="3"/>
        <v>0</v>
      </c>
    </row>
    <row r="216" spans="1:7" s="8" customFormat="1" ht="24" x14ac:dyDescent="0.25">
      <c r="A216" s="13">
        <v>206</v>
      </c>
      <c r="B216" s="19" t="s">
        <v>293</v>
      </c>
      <c r="C216" s="23" t="s">
        <v>294</v>
      </c>
      <c r="D216" s="25" t="s">
        <v>65</v>
      </c>
      <c r="E216" s="13">
        <v>100</v>
      </c>
      <c r="F216" s="29"/>
      <c r="G216" s="42">
        <f t="shared" si="3"/>
        <v>0</v>
      </c>
    </row>
    <row r="217" spans="1:7" s="8" customFormat="1" ht="24" x14ac:dyDescent="0.25">
      <c r="A217" s="13">
        <v>207</v>
      </c>
      <c r="B217" s="19" t="s">
        <v>453</v>
      </c>
      <c r="C217" s="24" t="s">
        <v>454</v>
      </c>
      <c r="D217" s="25" t="s">
        <v>455</v>
      </c>
      <c r="E217" s="13">
        <v>152</v>
      </c>
      <c r="F217" s="29"/>
      <c r="G217" s="42">
        <f t="shared" si="3"/>
        <v>0</v>
      </c>
    </row>
    <row r="218" spans="1:7" s="8" customFormat="1" ht="24" x14ac:dyDescent="0.25">
      <c r="A218" s="13">
        <v>208</v>
      </c>
      <c r="B218" s="19" t="s">
        <v>295</v>
      </c>
      <c r="C218" s="23" t="s">
        <v>296</v>
      </c>
      <c r="D218" s="25" t="s">
        <v>65</v>
      </c>
      <c r="E218" s="13">
        <v>150</v>
      </c>
      <c r="F218" s="29"/>
      <c r="G218" s="42">
        <f t="shared" si="3"/>
        <v>0</v>
      </c>
    </row>
    <row r="219" spans="1:7" s="8" customFormat="1" ht="24" x14ac:dyDescent="0.25">
      <c r="A219" s="13">
        <v>209</v>
      </c>
      <c r="B219" s="19" t="s">
        <v>297</v>
      </c>
      <c r="C219" s="23" t="s">
        <v>298</v>
      </c>
      <c r="D219" s="25" t="s">
        <v>299</v>
      </c>
      <c r="E219" s="13">
        <v>4</v>
      </c>
      <c r="F219" s="29"/>
      <c r="G219" s="42">
        <f t="shared" si="3"/>
        <v>0</v>
      </c>
    </row>
    <row r="220" spans="1:7" s="8" customFormat="1" ht="24" x14ac:dyDescent="0.25">
      <c r="A220" s="13">
        <v>210</v>
      </c>
      <c r="B220" s="19" t="s">
        <v>300</v>
      </c>
      <c r="C220" s="23" t="s">
        <v>301</v>
      </c>
      <c r="D220" s="25" t="s">
        <v>299</v>
      </c>
      <c r="E220" s="13">
        <v>2</v>
      </c>
      <c r="F220" s="29"/>
      <c r="G220" s="42">
        <f t="shared" si="3"/>
        <v>0</v>
      </c>
    </row>
    <row r="221" spans="1:7" s="8" customFormat="1" ht="24" x14ac:dyDescent="0.25">
      <c r="A221" s="13">
        <v>211</v>
      </c>
      <c r="B221" s="19" t="s">
        <v>302</v>
      </c>
      <c r="C221" s="23" t="s">
        <v>303</v>
      </c>
      <c r="D221" s="25" t="s">
        <v>299</v>
      </c>
      <c r="E221" s="13">
        <v>1</v>
      </c>
      <c r="F221" s="29"/>
      <c r="G221" s="42">
        <f t="shared" si="3"/>
        <v>0</v>
      </c>
    </row>
    <row r="222" spans="1:7" s="8" customFormat="1" ht="24" x14ac:dyDescent="0.25">
      <c r="A222" s="13">
        <v>212</v>
      </c>
      <c r="B222" s="19" t="s">
        <v>304</v>
      </c>
      <c r="C222" s="23" t="s">
        <v>305</v>
      </c>
      <c r="D222" s="25" t="s">
        <v>65</v>
      </c>
      <c r="E222" s="13">
        <v>1</v>
      </c>
      <c r="F222" s="29"/>
      <c r="G222" s="42">
        <f t="shared" si="3"/>
        <v>0</v>
      </c>
    </row>
    <row r="223" spans="1:7" s="8" customFormat="1" ht="24" x14ac:dyDescent="0.25">
      <c r="A223" s="13">
        <v>213</v>
      </c>
      <c r="B223" s="19" t="s">
        <v>306</v>
      </c>
      <c r="C223" s="23" t="s">
        <v>307</v>
      </c>
      <c r="D223" s="25" t="s">
        <v>256</v>
      </c>
      <c r="E223" s="13">
        <v>500</v>
      </c>
      <c r="F223" s="29"/>
      <c r="G223" s="42">
        <f t="shared" si="3"/>
        <v>0</v>
      </c>
    </row>
    <row r="224" spans="1:7" s="8" customFormat="1" ht="24" x14ac:dyDescent="0.25">
      <c r="A224" s="13">
        <v>214</v>
      </c>
      <c r="B224" s="19" t="s">
        <v>308</v>
      </c>
      <c r="C224" s="23" t="s">
        <v>309</v>
      </c>
      <c r="D224" s="25" t="s">
        <v>256</v>
      </c>
      <c r="E224" s="13">
        <v>700</v>
      </c>
      <c r="F224" s="29"/>
      <c r="G224" s="42">
        <f t="shared" si="3"/>
        <v>0</v>
      </c>
    </row>
    <row r="225" spans="1:7" s="8" customFormat="1" x14ac:dyDescent="0.25">
      <c r="A225" s="13">
        <v>215</v>
      </c>
      <c r="B225" s="19" t="s">
        <v>310</v>
      </c>
      <c r="C225" s="23" t="s">
        <v>311</v>
      </c>
      <c r="D225" s="25" t="s">
        <v>256</v>
      </c>
      <c r="E225" s="13">
        <v>100</v>
      </c>
      <c r="F225" s="29"/>
      <c r="G225" s="42">
        <f t="shared" si="3"/>
        <v>0</v>
      </c>
    </row>
    <row r="226" spans="1:7" s="8" customFormat="1" ht="36" x14ac:dyDescent="0.25">
      <c r="A226" s="13">
        <v>216</v>
      </c>
      <c r="B226" s="19" t="s">
        <v>312</v>
      </c>
      <c r="C226" s="23" t="s">
        <v>313</v>
      </c>
      <c r="D226" s="25" t="s">
        <v>1</v>
      </c>
      <c r="E226" s="13">
        <v>2000</v>
      </c>
      <c r="F226" s="29"/>
      <c r="G226" s="42">
        <f t="shared" si="3"/>
        <v>0</v>
      </c>
    </row>
    <row r="227" spans="1:7" s="8" customFormat="1" ht="36" x14ac:dyDescent="0.25">
      <c r="A227" s="13">
        <v>217</v>
      </c>
      <c r="B227" s="19" t="s">
        <v>314</v>
      </c>
      <c r="C227" s="23" t="s">
        <v>315</v>
      </c>
      <c r="D227" s="25" t="s">
        <v>65</v>
      </c>
      <c r="E227" s="13">
        <v>110</v>
      </c>
      <c r="F227" s="29"/>
      <c r="G227" s="42">
        <f t="shared" si="3"/>
        <v>0</v>
      </c>
    </row>
    <row r="228" spans="1:7" s="8" customFormat="1" ht="36" x14ac:dyDescent="0.25">
      <c r="A228" s="13">
        <v>218</v>
      </c>
      <c r="B228" s="19" t="s">
        <v>316</v>
      </c>
      <c r="C228" s="23" t="s">
        <v>317</v>
      </c>
      <c r="D228" s="25" t="s">
        <v>65</v>
      </c>
      <c r="E228" s="13">
        <v>120</v>
      </c>
      <c r="F228" s="29"/>
      <c r="G228" s="42">
        <f t="shared" si="3"/>
        <v>0</v>
      </c>
    </row>
    <row r="229" spans="1:7" s="8" customFormat="1" ht="36" x14ac:dyDescent="0.25">
      <c r="A229" s="13">
        <v>219</v>
      </c>
      <c r="B229" s="19" t="s">
        <v>318</v>
      </c>
      <c r="C229" s="23" t="s">
        <v>319</v>
      </c>
      <c r="D229" s="25" t="s">
        <v>1</v>
      </c>
      <c r="E229" s="13">
        <v>1000</v>
      </c>
      <c r="F229" s="29"/>
      <c r="G229" s="42">
        <f t="shared" si="3"/>
        <v>0</v>
      </c>
    </row>
    <row r="230" spans="1:7" s="8" customFormat="1" ht="36" x14ac:dyDescent="0.25">
      <c r="A230" s="13">
        <v>220</v>
      </c>
      <c r="B230" s="19" t="s">
        <v>320</v>
      </c>
      <c r="C230" s="23" t="s">
        <v>321</v>
      </c>
      <c r="D230" s="25" t="s">
        <v>1</v>
      </c>
      <c r="E230" s="13">
        <v>5000</v>
      </c>
      <c r="F230" s="29"/>
      <c r="G230" s="42">
        <f t="shared" si="3"/>
        <v>0</v>
      </c>
    </row>
    <row r="231" spans="1:7" s="8" customFormat="1" ht="36" x14ac:dyDescent="0.25">
      <c r="A231" s="13">
        <v>221</v>
      </c>
      <c r="B231" s="19" t="s">
        <v>443</v>
      </c>
      <c r="C231" s="24" t="s">
        <v>444</v>
      </c>
      <c r="D231" s="25" t="s">
        <v>1</v>
      </c>
      <c r="E231" s="13">
        <v>10000</v>
      </c>
      <c r="F231" s="29"/>
      <c r="G231" s="42">
        <f t="shared" si="3"/>
        <v>0</v>
      </c>
    </row>
    <row r="232" spans="1:7" s="8" customFormat="1" ht="36" x14ac:dyDescent="0.25">
      <c r="A232" s="13">
        <v>222</v>
      </c>
      <c r="B232" s="19" t="s">
        <v>322</v>
      </c>
      <c r="C232" s="23" t="s">
        <v>323</v>
      </c>
      <c r="D232" s="25" t="s">
        <v>87</v>
      </c>
      <c r="E232" s="13">
        <v>40</v>
      </c>
      <c r="F232" s="29"/>
      <c r="G232" s="42">
        <f t="shared" si="3"/>
        <v>0</v>
      </c>
    </row>
    <row r="233" spans="1:7" s="8" customFormat="1" ht="24" x14ac:dyDescent="0.25">
      <c r="A233" s="13">
        <v>223</v>
      </c>
      <c r="B233" s="19" t="s">
        <v>324</v>
      </c>
      <c r="C233" s="23" t="s">
        <v>325</v>
      </c>
      <c r="D233" s="25" t="s">
        <v>65</v>
      </c>
      <c r="E233" s="13">
        <v>100</v>
      </c>
      <c r="F233" s="29"/>
      <c r="G233" s="42">
        <f t="shared" si="3"/>
        <v>0</v>
      </c>
    </row>
    <row r="234" spans="1:7" s="8" customFormat="1" ht="48" x14ac:dyDescent="0.25">
      <c r="A234" s="13">
        <v>224</v>
      </c>
      <c r="B234" s="19" t="s">
        <v>326</v>
      </c>
      <c r="C234" s="23" t="s">
        <v>327</v>
      </c>
      <c r="D234" s="25" t="s">
        <v>328</v>
      </c>
      <c r="E234" s="13">
        <v>100</v>
      </c>
      <c r="F234" s="29"/>
      <c r="G234" s="42">
        <f t="shared" si="3"/>
        <v>0</v>
      </c>
    </row>
    <row r="235" spans="1:7" s="8" customFormat="1" ht="36" x14ac:dyDescent="0.25">
      <c r="A235" s="13">
        <v>225</v>
      </c>
      <c r="B235" s="19" t="s">
        <v>329</v>
      </c>
      <c r="C235" s="23" t="s">
        <v>330</v>
      </c>
      <c r="D235" s="25" t="s">
        <v>65</v>
      </c>
      <c r="E235" s="13">
        <v>100</v>
      </c>
      <c r="F235" s="29"/>
      <c r="G235" s="42">
        <f t="shared" si="3"/>
        <v>0</v>
      </c>
    </row>
    <row r="236" spans="1:7" s="8" customFormat="1" ht="36" x14ac:dyDescent="0.25">
      <c r="A236" s="13">
        <v>226</v>
      </c>
      <c r="B236" s="19" t="s">
        <v>331</v>
      </c>
      <c r="C236" s="23" t="s">
        <v>332</v>
      </c>
      <c r="D236" s="25" t="s">
        <v>1</v>
      </c>
      <c r="E236" s="13">
        <v>1000</v>
      </c>
      <c r="F236" s="29"/>
      <c r="G236" s="42">
        <f t="shared" si="3"/>
        <v>0</v>
      </c>
    </row>
    <row r="237" spans="1:7" s="8" customFormat="1" x14ac:dyDescent="0.25">
      <c r="A237" s="13">
        <v>227</v>
      </c>
      <c r="B237" s="19" t="s">
        <v>333</v>
      </c>
      <c r="C237" s="23" t="s">
        <v>334</v>
      </c>
      <c r="D237" s="25" t="s">
        <v>1</v>
      </c>
      <c r="E237" s="13">
        <v>200</v>
      </c>
      <c r="F237" s="29"/>
      <c r="G237" s="42">
        <f t="shared" si="3"/>
        <v>0</v>
      </c>
    </row>
    <row r="238" spans="1:7" s="8" customFormat="1" ht="48" x14ac:dyDescent="0.25">
      <c r="A238" s="13">
        <v>228</v>
      </c>
      <c r="B238" s="19" t="s">
        <v>450</v>
      </c>
      <c r="C238" s="24" t="s">
        <v>451</v>
      </c>
      <c r="D238" s="25" t="s">
        <v>452</v>
      </c>
      <c r="E238" s="13">
        <v>50</v>
      </c>
      <c r="F238" s="29"/>
      <c r="G238" s="42">
        <f t="shared" si="3"/>
        <v>0</v>
      </c>
    </row>
    <row r="239" spans="1:7" s="8" customFormat="1" ht="36" x14ac:dyDescent="0.25">
      <c r="A239" s="13">
        <v>229</v>
      </c>
      <c r="B239" s="19" t="s">
        <v>335</v>
      </c>
      <c r="C239" s="23" t="s">
        <v>336</v>
      </c>
      <c r="D239" s="25" t="s">
        <v>1</v>
      </c>
      <c r="E239" s="13">
        <v>1</v>
      </c>
      <c r="F239" s="29"/>
      <c r="G239" s="42">
        <f t="shared" si="3"/>
        <v>0</v>
      </c>
    </row>
    <row r="240" spans="1:7" s="8" customFormat="1" ht="36" x14ac:dyDescent="0.25">
      <c r="A240" s="13">
        <v>230</v>
      </c>
      <c r="B240" s="19" t="s">
        <v>337</v>
      </c>
      <c r="C240" s="23" t="s">
        <v>338</v>
      </c>
      <c r="D240" s="25" t="s">
        <v>339</v>
      </c>
      <c r="E240" s="13">
        <v>2</v>
      </c>
      <c r="F240" s="29"/>
      <c r="G240" s="42">
        <f t="shared" si="3"/>
        <v>0</v>
      </c>
    </row>
    <row r="241" spans="1:7" s="8" customFormat="1" ht="36" x14ac:dyDescent="0.25">
      <c r="A241" s="13">
        <v>231</v>
      </c>
      <c r="B241" s="19" t="s">
        <v>340</v>
      </c>
      <c r="C241" s="23" t="s">
        <v>341</v>
      </c>
      <c r="D241" s="25" t="s">
        <v>339</v>
      </c>
      <c r="E241" s="13">
        <v>2</v>
      </c>
      <c r="F241" s="29"/>
      <c r="G241" s="42">
        <f t="shared" si="3"/>
        <v>0</v>
      </c>
    </row>
    <row r="242" spans="1:7" s="8" customFormat="1" x14ac:dyDescent="0.25">
      <c r="A242" s="13">
        <v>232</v>
      </c>
      <c r="B242" s="19" t="s">
        <v>342</v>
      </c>
      <c r="C242" s="23" t="s">
        <v>343</v>
      </c>
      <c r="D242" s="25" t="s">
        <v>344</v>
      </c>
      <c r="E242" s="13">
        <v>3</v>
      </c>
      <c r="F242" s="29"/>
      <c r="G242" s="42">
        <f t="shared" si="3"/>
        <v>0</v>
      </c>
    </row>
    <row r="243" spans="1:7" s="8" customFormat="1" ht="60" x14ac:dyDescent="0.25">
      <c r="A243" s="13">
        <v>233</v>
      </c>
      <c r="B243" s="19" t="s">
        <v>345</v>
      </c>
      <c r="C243" s="23" t="s">
        <v>346</v>
      </c>
      <c r="D243" s="25" t="s">
        <v>1</v>
      </c>
      <c r="E243" s="13">
        <v>1000</v>
      </c>
      <c r="F243" s="29"/>
      <c r="G243" s="42">
        <f t="shared" si="3"/>
        <v>0</v>
      </c>
    </row>
    <row r="244" spans="1:7" s="8" customFormat="1" ht="60" x14ac:dyDescent="0.25">
      <c r="A244" s="13">
        <v>234</v>
      </c>
      <c r="B244" s="19" t="s">
        <v>347</v>
      </c>
      <c r="C244" s="23" t="s">
        <v>348</v>
      </c>
      <c r="D244" s="25" t="s">
        <v>1</v>
      </c>
      <c r="E244" s="13">
        <v>5</v>
      </c>
      <c r="F244" s="29"/>
      <c r="G244" s="42">
        <f t="shared" si="3"/>
        <v>0</v>
      </c>
    </row>
    <row r="245" spans="1:7" s="8" customFormat="1" ht="60" x14ac:dyDescent="0.25">
      <c r="A245" s="13">
        <v>235</v>
      </c>
      <c r="B245" s="19" t="s">
        <v>349</v>
      </c>
      <c r="C245" s="23" t="s">
        <v>350</v>
      </c>
      <c r="D245" s="25" t="s">
        <v>1</v>
      </c>
      <c r="E245" s="13">
        <v>15</v>
      </c>
      <c r="F245" s="29"/>
      <c r="G245" s="42">
        <f t="shared" si="3"/>
        <v>0</v>
      </c>
    </row>
    <row r="246" spans="1:7" s="8" customFormat="1" ht="60" x14ac:dyDescent="0.25">
      <c r="A246" s="13">
        <v>236</v>
      </c>
      <c r="B246" s="19" t="s">
        <v>351</v>
      </c>
      <c r="C246" s="23" t="s">
        <v>352</v>
      </c>
      <c r="D246" s="25" t="s">
        <v>1</v>
      </c>
      <c r="E246" s="13">
        <v>15</v>
      </c>
      <c r="F246" s="29"/>
      <c r="G246" s="42">
        <f t="shared" si="3"/>
        <v>0</v>
      </c>
    </row>
    <row r="247" spans="1:7" s="8" customFormat="1" ht="60" x14ac:dyDescent="0.25">
      <c r="A247" s="13">
        <v>237</v>
      </c>
      <c r="B247" s="19" t="s">
        <v>353</v>
      </c>
      <c r="C247" s="23" t="s">
        <v>354</v>
      </c>
      <c r="D247" s="25" t="s">
        <v>1</v>
      </c>
      <c r="E247" s="13">
        <v>5</v>
      </c>
      <c r="F247" s="29"/>
      <c r="G247" s="42">
        <f t="shared" si="3"/>
        <v>0</v>
      </c>
    </row>
    <row r="248" spans="1:7" s="8" customFormat="1" ht="36" x14ac:dyDescent="0.25">
      <c r="A248" s="13">
        <v>238</v>
      </c>
      <c r="B248" s="19" t="s">
        <v>355</v>
      </c>
      <c r="C248" s="23" t="s">
        <v>356</v>
      </c>
      <c r="D248" s="25" t="s">
        <v>1</v>
      </c>
      <c r="E248" s="13">
        <v>12</v>
      </c>
      <c r="F248" s="29"/>
      <c r="G248" s="42">
        <f t="shared" si="3"/>
        <v>0</v>
      </c>
    </row>
    <row r="249" spans="1:7" s="8" customFormat="1" ht="48" x14ac:dyDescent="0.25">
      <c r="A249" s="13">
        <v>239</v>
      </c>
      <c r="B249" s="19" t="s">
        <v>357</v>
      </c>
      <c r="C249" s="30" t="s">
        <v>358</v>
      </c>
      <c r="D249" s="25" t="s">
        <v>94</v>
      </c>
      <c r="E249" s="13">
        <v>12</v>
      </c>
      <c r="F249" s="29"/>
      <c r="G249" s="42">
        <f t="shared" si="3"/>
        <v>0</v>
      </c>
    </row>
    <row r="250" spans="1:7" s="8" customFormat="1" ht="36" x14ac:dyDescent="0.25">
      <c r="A250" s="13">
        <v>240</v>
      </c>
      <c r="B250" s="19" t="s">
        <v>53</v>
      </c>
      <c r="C250" s="23" t="s">
        <v>54</v>
      </c>
      <c r="D250" s="25" t="s">
        <v>1</v>
      </c>
      <c r="E250" s="13">
        <v>12</v>
      </c>
      <c r="F250" s="29"/>
      <c r="G250" s="42">
        <f t="shared" si="3"/>
        <v>0</v>
      </c>
    </row>
    <row r="251" spans="1:7" s="8" customFormat="1" ht="36" x14ac:dyDescent="0.25">
      <c r="A251" s="13">
        <v>241</v>
      </c>
      <c r="B251" s="19" t="s">
        <v>359</v>
      </c>
      <c r="C251" s="23" t="s">
        <v>360</v>
      </c>
      <c r="D251" s="25" t="s">
        <v>1</v>
      </c>
      <c r="E251" s="13">
        <v>12</v>
      </c>
      <c r="F251" s="29"/>
      <c r="G251" s="42">
        <f t="shared" si="3"/>
        <v>0</v>
      </c>
    </row>
    <row r="252" spans="1:7" s="8" customFormat="1" ht="24" x14ac:dyDescent="0.25">
      <c r="A252" s="13">
        <v>242</v>
      </c>
      <c r="B252" s="19" t="s">
        <v>361</v>
      </c>
      <c r="C252" s="23" t="s">
        <v>362</v>
      </c>
      <c r="D252" s="25" t="s">
        <v>1</v>
      </c>
      <c r="E252" s="13">
        <v>12</v>
      </c>
      <c r="F252" s="29"/>
      <c r="G252" s="42">
        <f t="shared" si="3"/>
        <v>0</v>
      </c>
    </row>
    <row r="253" spans="1:7" s="8" customFormat="1" ht="24" x14ac:dyDescent="0.25">
      <c r="A253" s="13">
        <v>243</v>
      </c>
      <c r="B253" s="19" t="s">
        <v>363</v>
      </c>
      <c r="C253" s="23" t="s">
        <v>364</v>
      </c>
      <c r="D253" s="25" t="s">
        <v>1</v>
      </c>
      <c r="E253" s="13">
        <v>1</v>
      </c>
      <c r="F253" s="29"/>
      <c r="G253" s="42">
        <f t="shared" si="3"/>
        <v>0</v>
      </c>
    </row>
    <row r="254" spans="1:7" s="8" customFormat="1" ht="24" x14ac:dyDescent="0.25">
      <c r="A254" s="13">
        <v>244</v>
      </c>
      <c r="B254" s="19" t="s">
        <v>365</v>
      </c>
      <c r="C254" s="23" t="s">
        <v>366</v>
      </c>
      <c r="D254" s="25" t="s">
        <v>367</v>
      </c>
      <c r="E254" s="13">
        <v>30</v>
      </c>
      <c r="F254" s="29"/>
      <c r="G254" s="42">
        <f t="shared" si="3"/>
        <v>0</v>
      </c>
    </row>
    <row r="255" spans="1:7" s="8" customFormat="1" ht="36" x14ac:dyDescent="0.25">
      <c r="A255" s="13">
        <v>245</v>
      </c>
      <c r="B255" s="19" t="s">
        <v>368</v>
      </c>
      <c r="C255" s="23" t="s">
        <v>369</v>
      </c>
      <c r="D255" s="25" t="s">
        <v>1</v>
      </c>
      <c r="E255" s="13">
        <v>12</v>
      </c>
      <c r="F255" s="29"/>
      <c r="G255" s="42">
        <f t="shared" si="3"/>
        <v>0</v>
      </c>
    </row>
    <row r="256" spans="1:7" s="8" customFormat="1" x14ac:dyDescent="0.25">
      <c r="A256" s="13">
        <v>246</v>
      </c>
      <c r="B256" s="19" t="s">
        <v>370</v>
      </c>
      <c r="C256" s="23" t="s">
        <v>371</v>
      </c>
      <c r="D256" s="25" t="s">
        <v>372</v>
      </c>
      <c r="E256" s="13">
        <v>50</v>
      </c>
      <c r="F256" s="29"/>
      <c r="G256" s="42">
        <f t="shared" si="3"/>
        <v>0</v>
      </c>
    </row>
    <row r="257" spans="1:7" s="8" customFormat="1" ht="24" x14ac:dyDescent="0.25">
      <c r="A257" s="13">
        <v>247</v>
      </c>
      <c r="B257" s="19" t="s">
        <v>373</v>
      </c>
      <c r="C257" s="23" t="s">
        <v>374</v>
      </c>
      <c r="D257" s="25" t="s">
        <v>375</v>
      </c>
      <c r="E257" s="13">
        <v>20</v>
      </c>
      <c r="F257" s="29"/>
      <c r="G257" s="42">
        <f t="shared" si="3"/>
        <v>0</v>
      </c>
    </row>
    <row r="258" spans="1:7" s="8" customFormat="1" ht="72" x14ac:dyDescent="0.25">
      <c r="A258" s="13">
        <v>248</v>
      </c>
      <c r="B258" s="19" t="s">
        <v>441</v>
      </c>
      <c r="C258" s="32" t="s">
        <v>442</v>
      </c>
      <c r="D258" s="25" t="s">
        <v>94</v>
      </c>
      <c r="E258" s="13">
        <v>5</v>
      </c>
      <c r="F258" s="29"/>
      <c r="G258" s="42">
        <f t="shared" si="3"/>
        <v>0</v>
      </c>
    </row>
    <row r="259" spans="1:7" s="8" customFormat="1" ht="24" x14ac:dyDescent="0.25">
      <c r="A259" s="13">
        <v>249</v>
      </c>
      <c r="B259" s="19" t="s">
        <v>376</v>
      </c>
      <c r="C259" s="23" t="s">
        <v>377</v>
      </c>
      <c r="D259" s="25" t="s">
        <v>367</v>
      </c>
      <c r="E259" s="13">
        <v>6</v>
      </c>
      <c r="F259" s="29"/>
      <c r="G259" s="42">
        <f t="shared" si="3"/>
        <v>0</v>
      </c>
    </row>
    <row r="260" spans="1:7" s="8" customFormat="1" ht="24" x14ac:dyDescent="0.25">
      <c r="A260" s="13">
        <v>250</v>
      </c>
      <c r="B260" s="19" t="s">
        <v>378</v>
      </c>
      <c r="C260" s="23" t="s">
        <v>379</v>
      </c>
      <c r="D260" s="25" t="s">
        <v>367</v>
      </c>
      <c r="E260" s="13">
        <v>3</v>
      </c>
      <c r="F260" s="29"/>
      <c r="G260" s="42">
        <f t="shared" si="3"/>
        <v>0</v>
      </c>
    </row>
    <row r="261" spans="1:7" s="8" customFormat="1" ht="24" x14ac:dyDescent="0.25">
      <c r="A261" s="13">
        <v>251</v>
      </c>
      <c r="B261" s="19" t="s">
        <v>380</v>
      </c>
      <c r="C261" s="23" t="s">
        <v>381</v>
      </c>
      <c r="D261" s="25" t="s">
        <v>247</v>
      </c>
      <c r="E261" s="13">
        <v>80</v>
      </c>
      <c r="F261" s="29"/>
      <c r="G261" s="42">
        <f t="shared" si="3"/>
        <v>0</v>
      </c>
    </row>
    <row r="262" spans="1:7" s="8" customFormat="1" ht="24" x14ac:dyDescent="0.25">
      <c r="A262" s="13">
        <v>252</v>
      </c>
      <c r="B262" s="19" t="s">
        <v>382</v>
      </c>
      <c r="C262" s="23" t="s">
        <v>383</v>
      </c>
      <c r="D262" s="25" t="s">
        <v>367</v>
      </c>
      <c r="E262" s="13">
        <v>45</v>
      </c>
      <c r="F262" s="29"/>
      <c r="G262" s="42">
        <f t="shared" si="3"/>
        <v>0</v>
      </c>
    </row>
    <row r="263" spans="1:7" s="8" customFormat="1" ht="24" x14ac:dyDescent="0.25">
      <c r="A263" s="13">
        <v>253</v>
      </c>
      <c r="B263" s="19" t="s">
        <v>384</v>
      </c>
      <c r="C263" s="23" t="s">
        <v>385</v>
      </c>
      <c r="D263" s="25" t="s">
        <v>367</v>
      </c>
      <c r="E263" s="13">
        <v>28</v>
      </c>
      <c r="F263" s="29"/>
      <c r="G263" s="42">
        <f t="shared" si="3"/>
        <v>0</v>
      </c>
    </row>
    <row r="264" spans="1:7" s="8" customFormat="1" ht="24" x14ac:dyDescent="0.25">
      <c r="A264" s="13">
        <v>254</v>
      </c>
      <c r="B264" s="19" t="s">
        <v>386</v>
      </c>
      <c r="C264" s="23" t="s">
        <v>387</v>
      </c>
      <c r="D264" s="25" t="s">
        <v>367</v>
      </c>
      <c r="E264" s="13">
        <v>8</v>
      </c>
      <c r="F264" s="29"/>
      <c r="G264" s="42">
        <f t="shared" si="3"/>
        <v>0</v>
      </c>
    </row>
    <row r="265" spans="1:7" s="8" customFormat="1" ht="60" x14ac:dyDescent="0.25">
      <c r="A265" s="13">
        <v>255</v>
      </c>
      <c r="B265" s="19" t="s">
        <v>388</v>
      </c>
      <c r="C265" s="23" t="s">
        <v>389</v>
      </c>
      <c r="D265" s="25" t="s">
        <v>390</v>
      </c>
      <c r="E265" s="13">
        <v>70</v>
      </c>
      <c r="F265" s="29"/>
      <c r="G265" s="42">
        <f t="shared" si="3"/>
        <v>0</v>
      </c>
    </row>
    <row r="266" spans="1:7" x14ac:dyDescent="0.25">
      <c r="A266" s="14"/>
      <c r="B266" s="15"/>
      <c r="D266" s="20"/>
      <c r="E266" s="17"/>
      <c r="F266" s="39" t="s">
        <v>677</v>
      </c>
      <c r="G266" s="40">
        <f>SUM(G192:G265)</f>
        <v>0</v>
      </c>
    </row>
    <row r="267" spans="1:7" x14ac:dyDescent="0.25">
      <c r="A267" s="14"/>
      <c r="B267" s="15"/>
      <c r="C267" s="1"/>
      <c r="D267" s="20"/>
      <c r="E267" s="16"/>
      <c r="F267" s="39" t="s">
        <v>678</v>
      </c>
      <c r="G267" s="40">
        <f>+G266*0.16</f>
        <v>0</v>
      </c>
    </row>
    <row r="268" spans="1:7" x14ac:dyDescent="0.25">
      <c r="F268" s="39" t="s">
        <v>679</v>
      </c>
      <c r="G268" s="40">
        <f>+G266*1.16</f>
        <v>0</v>
      </c>
    </row>
  </sheetData>
  <autoFilter ref="A10:G10">
    <sortState ref="A10:G265">
      <sortCondition ref="B9"/>
    </sortState>
  </autoFilter>
  <mergeCells count="8">
    <mergeCell ref="A6:G6"/>
    <mergeCell ref="A7:G7"/>
    <mergeCell ref="A8:G8"/>
    <mergeCell ref="A1:G1"/>
    <mergeCell ref="A2:G2"/>
    <mergeCell ref="A3:G3"/>
    <mergeCell ref="A4:G4"/>
    <mergeCell ref="A5:G5"/>
  </mergeCell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5</xdr:col>
                <xdr:colOff>66675</xdr:colOff>
                <xdr:row>0</xdr:row>
                <xdr:rowOff>57150</xdr:rowOff>
              </from>
              <to>
                <xdr:col>6</xdr:col>
                <xdr:colOff>38100</xdr:colOff>
                <xdr:row>3</xdr:row>
                <xdr:rowOff>47625</xdr:rowOff>
              </to>
            </anchor>
          </objectPr>
        </oleObject>
      </mc:Choice>
      <mc:Fallback>
        <oleObject progId="PBrush" shapeId="2050"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25301</vt:lpstr>
      <vt:lpstr>25401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MENDOZA RODRIGUEZ v</dc:creator>
  <cp:lastModifiedBy>KARLA MENDOZA RODRIGUEZ v</cp:lastModifiedBy>
  <dcterms:created xsi:type="dcterms:W3CDTF">2022-02-18T23:03:25Z</dcterms:created>
  <dcterms:modified xsi:type="dcterms:W3CDTF">2022-02-19T01:37:13Z</dcterms:modified>
</cp:coreProperties>
</file>