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PAS\Licitaciones y Contratos 2019\H AYTO DE CONCORDIA\LP 01 OBRA\"/>
    </mc:Choice>
  </mc:AlternateContent>
  <bookViews>
    <workbookView xWindow="0" yWindow="0" windowWidth="19200" windowHeight="11595"/>
  </bookViews>
  <sheets>
    <sheet name="CATALOGO DE CONCEPTOS" sheetId="1" r:id="rId1"/>
  </sheets>
  <definedNames>
    <definedName name="_xlnm.Print_Titles" localSheetId="0">'CATALOGO DE CONCEPTOS'!$1:$9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2" i="1"/>
  <c r="D16" i="1" l="1"/>
  <c r="D17" i="1" l="1"/>
  <c r="D14" i="1" l="1"/>
  <c r="D15" i="1" s="1"/>
</calcChain>
</file>

<file path=xl/sharedStrings.xml><?xml version="1.0" encoding="utf-8"?>
<sst xmlns="http://schemas.openxmlformats.org/spreadsheetml/2006/main" count="80" uniqueCount="53">
  <si>
    <t>CONCEPTO</t>
  </si>
  <si>
    <t>UNIDAD</t>
  </si>
  <si>
    <t>CANTIDAD</t>
  </si>
  <si>
    <t>PRECIO UNITARIO</t>
  </si>
  <si>
    <t>IMPORTE</t>
  </si>
  <si>
    <t xml:space="preserve">      TRAZO Y NIVELACION DEL TERRENO ESTABLECIENDO EJES Y NIVELETAS DE REFERENCIAS</t>
  </si>
  <si>
    <t>M2</t>
  </si>
  <si>
    <t>M3</t>
  </si>
  <si>
    <t>ML</t>
  </si>
  <si>
    <t>LT</t>
  </si>
  <si>
    <t>COMPACTACIÓN DEL TERRENO NATURAL EN EL ÁREA DE DESPLANTE DE LOS TERRAPLENES PARA EL 95%, INCLUYE: ESCARIFICADO E INCORPORACIÓN DE HUMEDAD ÓPTIMA DE COMPACTACIÓN, EXTRACCIÓN Y ACARREOS DEL AGUA, HOMOGENIZADO Y COMPACTADO CON PATA DE CABRA, EQUIPO, HERRAMIENTA, MANO DE OBRA Y TODO LO NECESARIO PARA SU CORRECTA EJECUCIÓN.</t>
  </si>
  <si>
    <t>EXCAVACIONES EN CORTES Y ADICIONALES BAJO LA SUB-RASANTE EN CUALQUIER TIPO DE MATERIAL EXISTENTE, EXCEPTO ROCA.</t>
  </si>
  <si>
    <t xml:space="preserve">      SOBREACARREO DE MATERIALES PRODUCTO DE LAS EXCAVACIONES PARA CUALQUIER DISTANCIA PRIMER KILOMETRO.</t>
  </si>
  <si>
    <t>SOBREACARREO DE LOS MATERIALES PRODUCTO DE EXCAVACIONES PARA CUALQUIER DISTANCIA KILOMETROS SUBSECUENTES.</t>
  </si>
  <si>
    <t>RIEGO DE IMPREGNACIÓN CON EMULSIÓN CATIÇONICA ECI-60, A RAZÓN DE 1.50 LT/M2, DE ACUERDO A LAS NORMAS SCT N.CTR.CAR.1.04.004/00 Y N.CMT.4.05.001/06,  INCLUYE: APLICACIÓN, ALMACENAMIENTO, CALENTAMIENTO, BOMBEO, CARGA DE LOS MATERIALES EN LOS ALMACENAMIENTOS Y ACARREOS EN LA PLANTA Y AL LUGAR DE UTILIZACIÓN DE LOS MATERIALES ASFÁLTICOS, MATERIALES, MANO DE OBRA, HERRAMIENTA, EQUIPO Y TODO LO NECESARIO PARA SU CORRECTA EJECUCIÓN.</t>
  </si>
  <si>
    <t>ARENEO PARA PROTECCIÓN DE BASE SOBRE SU SUPERFICIE, INCLUYE: SUMINISTRO, COLOCACIÓN Y ACARREOS DE LA ARENA A RAZÓN DE 12 LT/M2, ACARREOS AL LUGAR DE LA OBRA, MATERIALES, MANO DE OBRA, EQUIPO, HERRAMIENTA Y TODO LO NECESARIO PARA SU CORRECTA EJECUCIÓN.</t>
  </si>
  <si>
    <t>BROCAL Y TAPA CIEGO DE FIERRO FUNDIDO DE 60 CM DE DIÁMETRO TIPO PESADO PARA POZO DE VISITA, INCLUYE: SUMINISTRO, COLOCACIÓN, MATERIAL Y MANO DE OBRA.</t>
  </si>
  <si>
    <t>RE NIVELACIÓN DE POZO DE VISITA HASTA 70 CM. DE ALTURA, INCLUYE: LEVANTAR MURO DE 28 CMS. DE ESPESOR, APLANADO, INTERIOR CON MORTERO CEMENTO-ARENA 1:3 Y COLOCACIÓN DE BROCAL Y TAPA. (NO INCLUYE: SUMINISTRO DEL BROCAL Y LA TAPA).</t>
  </si>
  <si>
    <t>PZA</t>
  </si>
  <si>
    <t>MEZCLADO, TENDIDO Y COMPACTACIÓN DE LA CONSTRUCCIÓN DE CUÉRPO DE BASE, CUANDO SE EMPLEE UN MATERIAL PÉTREO COMPACTADO AL 100% DE LA PRUEBA PROCTOR, VOLUMEN MEDIDO COMPACTO, INCLUYE: ADQUISICIÓN DE MATERIAL, ACARREOS SEGÚN TARIFAS DE ALIANZA DE TRANSPORTES VIGENTE, EXTRACCIÓN Y ACARREOS DEL AGUA, INCORPORACIÓN DE HUMEDAD ÓPTIMA DE COMPACTACIÓN, HOMOGENIZADO, MEZCLADO, COMPACTACIÓN, MATERIALES, MANO DE OBRA, HERRAMIENTA, EQUIPO Y TODO LO NECESARIO PARA SU CORRECTA EJECUCION.</t>
  </si>
  <si>
    <t>M3-KM</t>
  </si>
  <si>
    <t>PRELIMINARES</t>
  </si>
  <si>
    <t>TERRACERIAS</t>
  </si>
  <si>
    <t>RIEGO DE IMPREGNACION</t>
  </si>
  <si>
    <t>OBRAS COMPLEMENTARIAS</t>
  </si>
  <si>
    <t>SISTEMA DE TIERRA PARA FINAL DE CIRCUITO, INCLUYE: VARILLA PARA TIERRA 5/8" x 1.50 m. CONECTOR PARA VARILLA DE TIERRA MECANICO, SOLDADURA,  MANO DE OBRA, HERRAMIENTA Y EQUIPO.</t>
  </si>
  <si>
    <t>INSTALACION ELECTRICA</t>
  </si>
  <si>
    <t>CABLE AL XLP 2+1 CAL. 4 SUBTERRANEO PARA ALIMENTAR LUMINARIAS, INCLUYE: MATERIAL, MANO DE OBRA, HERRAMIENTA Y EQUIPO.</t>
  </si>
  <si>
    <t>REGISTRO PREFABRICADO DE CONCRETO DE 40X40X40 CM CON TAPA DE CONCRETO DE 6 CM DE ESPESOR, CON MARCO DE FIERRO GALVANIZADO DE 1 1/2"X1 1/2"X1/8" CONTRAMARCO DE ÁNGULO DE 1 1/4"X 1 1/4"X1/8", INCLUYE: SUMINISTRO, COLOCACIÓN, EXCAVACIÓN , RELLENO, MATERIAL, MANO DE OBRA Y HERRAMIENTA.</t>
  </si>
  <si>
    <t>POLIDUCTO NARANJA REFORZADO DE 41 mm (Ø 1-1/2"), INCLUYE: EXCAVACION EN ZANJA EN TERRENO TIPO B, ENCOFRADO CON CONCRETO F'c= 100 Kg/cm2 T.M.A. 3/4", RELLENO CON MATERIAL PRODUCTO DE LA EXCAVACION, MANO DE OBRA, HERRAMIENTA Y EQUIPO.</t>
  </si>
  <si>
    <t>CONSTRUCCION DE CUNETA DE 1 METRO DE ANCHO CON CONCRETO F'C= 200 KG/CM2 ACABADO TIPO EMPEDRADO INCLUYE: CONCRETO, PIEDRA, MANO DE OBRA Y TODO LO NECESARIO PARA SU CORRECTA EJECUCION.</t>
  </si>
  <si>
    <t>SUMINISTRO Y COLOCACION DE LUMINARIA, INCLUYE: POSTE CIRCULAR DE 5 MTS. FONDEADO CON NIPLE TIPO COLONIAL MEXICANO DE 100 W, SODIO DE 220V CON BAL Y FOCO  Y TODO LO NECESARIO PARA SU CORRECTA INSTALACION.</t>
  </si>
  <si>
    <t>GUARNICIÓN TIPO "L" CON CONCRETO PREMEZCLADO F'C=200 KG/CM2 PARA LOSAS DE 15 CM. DE ESPESOR, INCLUYE: EXCAVACIÓN, RECORTES, CIMBRA, COLADO DE CONCRETO, ACABADO CON VOLTEADOR, CURADO, DESCIMBRADO Y LIMPIEZA DE FORMAS.</t>
  </si>
  <si>
    <t>GUARNICIONES</t>
  </si>
  <si>
    <t>PAVIMENTACION A BASE DE EMPEDRADO EN CALLE PRINCIPAL EN LA COMUNIDAD DE COPALA, MUNICIPIO DE CONCORDIA, SINALOA.</t>
  </si>
  <si>
    <t>PINTURA EN GUARNICIONES DE 20 X 15 CM. CON PINTURA TIPO TRAFICO SCT COLOR AMARILLO O BLANCO, CON USO DE MAQUINA PINTARRAYAS, INCLUYE: PREPARACIÓN DE LA SUPERFICIE, MATERIAL, MANO DE OBRA CALIFICADA Y EQUIPO ADECUADO.</t>
  </si>
  <si>
    <t>SUMINISTRO Y COLOCACION DE CONTRAJUNTA DE PVC TIPO C-3 PARA LOSAS DE 20 CM. EN PAVIMENTOS, INCLUYE: TRAZO, ALINEACION, HINCADO Y REMOCION DE TAPA.</t>
  </si>
  <si>
    <t>EMPEDRADO</t>
  </si>
  <si>
    <t>RED DE AGUA POTABLE</t>
  </si>
  <si>
    <t>TRAZO Y NIVELACION CON APARATOS ESTABLECIENDO EJES DE REFERENCIA PARA LA INSTALACION DE TUBERIA.</t>
  </si>
  <si>
    <t>EXCAVACION DE ZANJAS CON PROFUNDIDAD 0.00 A 2.00 MTS. DE PROFUNDIDAD EN SECO MATERIAL COMUN.</t>
  </si>
  <si>
    <t>PLANTILLA COMPACTADA AL 90%, INCLUYE: OBTENCION, EXTRACCION, CARGA Y ACARREO EN EL PRIMER KM., PAPEO Y HUMEDAD.</t>
  </si>
  <si>
    <t>COLCHON Y ACOSTILLADO COMPACTADO AL 90%, INCLUYE: OBTENCION, EXTRACCION, CARGA Y ACARREO EN EL PRIMER KILOMETRO, PAPEO Y HUMEDAD.</t>
  </si>
  <si>
    <t>SUMINISTRO DE MATERIAL INERTE (ARENA).</t>
  </si>
  <si>
    <t>RETIRO DE MATERIAL SOBRANTE PRODUCTO DE EXCAVACION DE ZANJAS A UNA DISTANCIA DE 10KM.</t>
  </si>
  <si>
    <t>RELLENO A VOLTEO EN ZANJAS CON MAQUINA, INCLUYE: SELECCIÓN A MANO DE MATERIAL.</t>
  </si>
  <si>
    <t>SUMINISTRO Y COLOCACION DE TAPON DE 2".</t>
  </si>
  <si>
    <t>SUMINISTRO Y COLOCACION DE TEE 2" X 2".</t>
  </si>
  <si>
    <t>TOMA DOMICILIARIA TIPO URBANA DE 1/2 DE 6.00 MTS. DE LONGITUD, INCLUYE: MATERIALES, MANO DE OBRA, EXCAVACION, RELLENOS (NO INCLUYE CUADRO NI MEDIDOR).</t>
  </si>
  <si>
    <t xml:space="preserve">INSTALACION Y PRUEBA DE TUBERIADE PVC CON CAMPANA DE 2". </t>
  </si>
  <si>
    <t>SUMINISTRO Y COLOCACION CODO DE 90º 2".</t>
  </si>
  <si>
    <t>SUMINISTRO DE TUBO PVC HIDRAULICO 2" RD 32.5</t>
  </si>
  <si>
    <t>EMPEDRADO DE 15 CMS. A BASE DE PIEDRA BOLA ASENTADA Y JUNTEADA A BASE DE CEMENTO ARENA PROPORCION 1:3 INCLUYE: ARENA, CEMENTO, PIEDRA, ACARREOS EN CARRETILLA A 20 MTS. Y TODO LO NECESARIO PARA SU CORRECTA EJECUCION.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</si>
</sst>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0.00"/>
    <numFmt numFmtId="165" formatCode="_(* &quot;$&quot;\ #,##0.00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top"/>
    </xf>
    <xf numFmtId="44" fontId="2" fillId="0" borderId="0" xfId="2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distributed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vertical="top"/>
    </xf>
    <xf numFmtId="44" fontId="0" fillId="0" borderId="0" xfId="2" applyFont="1" applyAlignment="1">
      <alignment vertical="top"/>
    </xf>
    <xf numFmtId="44" fontId="0" fillId="0" borderId="0" xfId="0" applyNumberFormat="1"/>
    <xf numFmtId="44" fontId="0" fillId="0" borderId="0" xfId="2" applyFont="1"/>
    <xf numFmtId="0" fontId="3" fillId="0" borderId="0" xfId="0" applyFont="1" applyAlignment="1">
      <alignment vertical="distributed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5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44" fontId="1" fillId="0" borderId="0" xfId="2" applyFont="1" applyAlignment="1">
      <alignment vertical="top"/>
    </xf>
    <xf numFmtId="43" fontId="0" fillId="0" borderId="0" xfId="1" applyNumberFormat="1" applyFont="1" applyAlignment="1">
      <alignment vertical="top"/>
    </xf>
    <xf numFmtId="2" fontId="0" fillId="0" borderId="0" xfId="0" applyNumberFormat="1" applyAlignment="1">
      <alignment horizontal="right" vertical="top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2282264</xdr:colOff>
      <xdr:row>1</xdr:row>
      <xdr:rowOff>37353</xdr:rowOff>
    </xdr:from>
    <xdr:ext cx="2263588" cy="762000"/>
    <xdr:sp macro="" textlink="">
      <xdr:nvSpPr>
        <xdr:cNvPr id="4" name="CuadroTexto 3"/>
        <xdr:cNvSpPr txBox="1"/>
      </xdr:nvSpPr>
      <xdr:spPr>
        <a:xfrm>
          <a:off x="2620931" y="227853"/>
          <a:ext cx="2263588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/>
            <a:t>H.</a:t>
          </a:r>
          <a:r>
            <a:rPr lang="es-MX" sz="1100" b="1" baseline="0"/>
            <a:t> AYUNTAMIENTO DE CONCORDIA </a:t>
          </a:r>
        </a:p>
        <a:p>
          <a:pPr algn="ctr"/>
          <a:r>
            <a:rPr lang="es-MX" sz="1100" b="1" baseline="0"/>
            <a:t>DIRECCION DE OBRAS PUBLICAS</a:t>
          </a:r>
        </a:p>
        <a:p>
          <a:pPr algn="ctr"/>
          <a:r>
            <a:rPr lang="es-MX" sz="1100" b="1" baseline="0"/>
            <a:t>2018 - 2021</a:t>
          </a:r>
          <a:endParaRPr lang="es-MX" sz="1100" b="1"/>
        </a:p>
      </xdr:txBody>
    </xdr:sp>
    <xdr:clientData/>
  </xdr:oneCellAnchor>
  <xdr:twoCellAnchor editAs="oneCell">
    <xdr:from>
      <xdr:col>1</xdr:col>
      <xdr:colOff>84667</xdr:colOff>
      <xdr:row>0</xdr:row>
      <xdr:rowOff>10584</xdr:rowOff>
    </xdr:from>
    <xdr:to>
      <xdr:col>1</xdr:col>
      <xdr:colOff>1233765</xdr:colOff>
      <xdr:row>5</xdr:row>
      <xdr:rowOff>115742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4" y="10584"/>
          <a:ext cx="1149098" cy="1057658"/>
        </a:xfrm>
        <a:prstGeom prst="rect">
          <a:avLst/>
        </a:prstGeom>
      </xdr:spPr>
    </xdr:pic>
    <xdr:clientData/>
  </xdr:twoCellAnchor>
  <xdr:twoCellAnchor editAs="oneCell">
    <xdr:from>
      <xdr:col>4</xdr:col>
      <xdr:colOff>169333</xdr:colOff>
      <xdr:row>0</xdr:row>
      <xdr:rowOff>137584</xdr:rowOff>
    </xdr:from>
    <xdr:to>
      <xdr:col>5</xdr:col>
      <xdr:colOff>844215</xdr:colOff>
      <xdr:row>4</xdr:row>
      <xdr:rowOff>73577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4583" y="137584"/>
          <a:ext cx="1786132" cy="69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85" zoomScaleNormal="85" workbookViewId="0"/>
  </sheetViews>
  <sheetFormatPr baseColWidth="10" defaultRowHeight="15" x14ac:dyDescent="0.25"/>
  <cols>
    <col min="1" max="1" width="5" style="1" customWidth="1"/>
    <col min="2" max="2" width="52.28515625" style="6" customWidth="1"/>
    <col min="3" max="3" width="8.28515625" style="1" bestFit="1" customWidth="1"/>
    <col min="4" max="4" width="12" style="1" customWidth="1"/>
    <col min="5" max="5" width="16.7109375" style="1" bestFit="1" customWidth="1"/>
    <col min="6" max="6" width="16.7109375" style="1" customWidth="1"/>
    <col min="9" max="9" width="14.5703125" customWidth="1"/>
    <col min="10" max="11" width="12.5703125" bestFit="1" customWidth="1"/>
  </cols>
  <sheetData>
    <row r="1" spans="1:6" x14ac:dyDescent="0.25">
      <c r="B1" s="27"/>
      <c r="C1" s="27"/>
      <c r="D1" s="27"/>
      <c r="E1" s="27"/>
    </row>
    <row r="2" spans="1:6" x14ac:dyDescent="0.25">
      <c r="B2" s="27"/>
      <c r="C2" s="27"/>
      <c r="D2" s="27"/>
      <c r="E2" s="27"/>
    </row>
    <row r="3" spans="1:6" x14ac:dyDescent="0.25">
      <c r="B3" s="27"/>
      <c r="C3" s="27"/>
      <c r="D3" s="27"/>
      <c r="E3" s="27"/>
    </row>
    <row r="4" spans="1:6" x14ac:dyDescent="0.25">
      <c r="B4" s="14"/>
      <c r="C4" s="14"/>
      <c r="D4" s="14"/>
      <c r="E4" s="14"/>
    </row>
    <row r="5" spans="1:6" x14ac:dyDescent="0.25">
      <c r="B5" s="14"/>
      <c r="C5" s="14"/>
      <c r="D5" s="14"/>
      <c r="E5" s="14"/>
    </row>
    <row r="7" spans="1:6" ht="43.5" customHeight="1" x14ac:dyDescent="0.25">
      <c r="A7" s="28" t="s">
        <v>34</v>
      </c>
      <c r="B7" s="28"/>
      <c r="C7" s="28"/>
      <c r="D7" s="28"/>
      <c r="E7" s="28"/>
      <c r="F7" s="28"/>
    </row>
    <row r="9" spans="1:6" x14ac:dyDescent="0.25">
      <c r="B9" s="2" t="s">
        <v>0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6" x14ac:dyDescent="0.25">
      <c r="A10" s="1">
        <v>1</v>
      </c>
      <c r="B10" s="2" t="s">
        <v>21</v>
      </c>
      <c r="F10" s="4"/>
    </row>
    <row r="11" spans="1:6" ht="27" customHeight="1" x14ac:dyDescent="0.25">
      <c r="A11" s="16">
        <v>1</v>
      </c>
      <c r="B11" s="12" t="s">
        <v>5</v>
      </c>
      <c r="C11" s="7" t="s">
        <v>8</v>
      </c>
      <c r="D11" s="8">
        <v>1368.3</v>
      </c>
      <c r="E11" s="9"/>
      <c r="F11" s="9"/>
    </row>
    <row r="12" spans="1:6" ht="15" customHeight="1" x14ac:dyDescent="0.25">
      <c r="A12" s="16">
        <v>2</v>
      </c>
      <c r="B12" s="15" t="s">
        <v>22</v>
      </c>
      <c r="C12" s="7"/>
      <c r="D12" s="8"/>
      <c r="E12" s="9"/>
      <c r="F12" s="4"/>
    </row>
    <row r="13" spans="1:6" ht="25.5" x14ac:dyDescent="0.25">
      <c r="A13" s="5">
        <v>2.1</v>
      </c>
      <c r="B13" s="12" t="s">
        <v>11</v>
      </c>
      <c r="C13" s="7" t="s">
        <v>7</v>
      </c>
      <c r="D13" s="8">
        <v>2523.46</v>
      </c>
      <c r="E13" s="9"/>
      <c r="F13" s="9"/>
    </row>
    <row r="14" spans="1:6" ht="40.5" customHeight="1" x14ac:dyDescent="0.25">
      <c r="A14" s="5">
        <v>2.2000000000000002</v>
      </c>
      <c r="B14" s="12" t="s">
        <v>12</v>
      </c>
      <c r="C14" s="7" t="s">
        <v>7</v>
      </c>
      <c r="D14" s="8">
        <f>D13*1.3</f>
        <v>3280.498</v>
      </c>
      <c r="E14" s="9"/>
      <c r="F14" s="9"/>
    </row>
    <row r="15" spans="1:6" ht="48.75" customHeight="1" x14ac:dyDescent="0.25">
      <c r="A15" s="5">
        <v>2.2999999999999998</v>
      </c>
      <c r="B15" s="12" t="s">
        <v>13</v>
      </c>
      <c r="C15" s="7" t="s">
        <v>20</v>
      </c>
      <c r="D15" s="8">
        <f>D14*2</f>
        <v>6560.9960000000001</v>
      </c>
      <c r="E15" s="9"/>
      <c r="F15" s="9"/>
    </row>
    <row r="16" spans="1:6" ht="114.75" customHeight="1" x14ac:dyDescent="0.25">
      <c r="A16" s="5">
        <v>2.4</v>
      </c>
      <c r="B16" s="12" t="s">
        <v>10</v>
      </c>
      <c r="C16" s="7" t="s">
        <v>7</v>
      </c>
      <c r="D16" s="8">
        <f>8411.55*0.15</f>
        <v>1261.7324999999998</v>
      </c>
      <c r="E16" s="9"/>
      <c r="F16" s="9"/>
    </row>
    <row r="17" spans="1:11" ht="162" customHeight="1" x14ac:dyDescent="0.25">
      <c r="A17" s="5">
        <v>2.5</v>
      </c>
      <c r="B17" s="12" t="s">
        <v>19</v>
      </c>
      <c r="C17" s="7" t="s">
        <v>7</v>
      </c>
      <c r="D17" s="8">
        <f>D16</f>
        <v>1261.7324999999998</v>
      </c>
      <c r="E17" s="9"/>
      <c r="F17" s="9"/>
    </row>
    <row r="18" spans="1:11" ht="14.25" customHeight="1" x14ac:dyDescent="0.25">
      <c r="A18" s="16">
        <v>3</v>
      </c>
      <c r="B18" s="15" t="s">
        <v>23</v>
      </c>
      <c r="C18" s="7"/>
      <c r="D18" s="8"/>
      <c r="E18" s="9"/>
      <c r="F18" s="4"/>
    </row>
    <row r="19" spans="1:11" ht="138.75" customHeight="1" x14ac:dyDescent="0.25">
      <c r="A19" s="5">
        <v>3.1</v>
      </c>
      <c r="B19" s="12" t="s">
        <v>14</v>
      </c>
      <c r="C19" s="7" t="s">
        <v>9</v>
      </c>
      <c r="D19" s="8">
        <v>12581.5</v>
      </c>
      <c r="E19" s="9"/>
      <c r="F19" s="9"/>
    </row>
    <row r="20" spans="1:11" ht="74.25" customHeight="1" x14ac:dyDescent="0.25">
      <c r="A20" s="5">
        <v>3.2</v>
      </c>
      <c r="B20" s="12" t="s">
        <v>15</v>
      </c>
      <c r="C20" s="7" t="s">
        <v>7</v>
      </c>
      <c r="D20" s="8">
        <v>80</v>
      </c>
      <c r="E20" s="9"/>
      <c r="F20" s="9"/>
    </row>
    <row r="21" spans="1:11" ht="14.25" customHeight="1" x14ac:dyDescent="0.25">
      <c r="A21" s="16">
        <v>4</v>
      </c>
      <c r="B21" s="15" t="s">
        <v>33</v>
      </c>
      <c r="C21" s="7"/>
      <c r="D21" s="8"/>
      <c r="E21" s="9"/>
      <c r="F21" s="4"/>
    </row>
    <row r="22" spans="1:11" ht="15" customHeight="1" x14ac:dyDescent="0.25">
      <c r="A22" s="5">
        <v>4.0999999999999996</v>
      </c>
      <c r="B22" s="12" t="s">
        <v>32</v>
      </c>
      <c r="C22" s="7" t="s">
        <v>8</v>
      </c>
      <c r="D22" s="8">
        <v>2690</v>
      </c>
      <c r="E22" s="9"/>
      <c r="F22" s="24"/>
    </row>
    <row r="23" spans="1:11" ht="66.75" customHeight="1" x14ac:dyDescent="0.25">
      <c r="A23" s="5">
        <v>4.2</v>
      </c>
      <c r="B23" s="12" t="s">
        <v>35</v>
      </c>
      <c r="C23" s="7" t="s">
        <v>8</v>
      </c>
      <c r="D23" s="8">
        <v>1500</v>
      </c>
      <c r="E23" s="9"/>
      <c r="F23" s="24"/>
    </row>
    <row r="24" spans="1:11" ht="13.5" customHeight="1" x14ac:dyDescent="0.25">
      <c r="A24" s="16">
        <v>5</v>
      </c>
      <c r="B24" s="15" t="s">
        <v>37</v>
      </c>
      <c r="C24" s="7"/>
      <c r="D24" s="8"/>
      <c r="E24" s="9"/>
      <c r="F24" s="4"/>
    </row>
    <row r="25" spans="1:11" ht="70.5" customHeight="1" x14ac:dyDescent="0.25">
      <c r="A25" s="5">
        <v>5.0999999999999996</v>
      </c>
      <c r="B25" s="12" t="s">
        <v>52</v>
      </c>
      <c r="C25" s="7" t="s">
        <v>6</v>
      </c>
      <c r="D25" s="8">
        <v>6663.62</v>
      </c>
      <c r="E25" s="9"/>
      <c r="F25" s="9"/>
      <c r="I25" s="10"/>
    </row>
    <row r="26" spans="1:11" ht="38.25" x14ac:dyDescent="0.25">
      <c r="A26" s="5">
        <v>5.2</v>
      </c>
      <c r="B26" s="12" t="s">
        <v>36</v>
      </c>
      <c r="C26" s="7" t="s">
        <v>8</v>
      </c>
      <c r="D26" s="25">
        <v>2216</v>
      </c>
      <c r="E26" s="9"/>
      <c r="F26" s="9"/>
      <c r="I26" s="11"/>
    </row>
    <row r="27" spans="1:11" ht="12.75" customHeight="1" x14ac:dyDescent="0.25">
      <c r="A27" s="16">
        <v>6</v>
      </c>
      <c r="B27" s="15" t="s">
        <v>24</v>
      </c>
      <c r="C27" s="7"/>
      <c r="D27" s="8"/>
      <c r="E27" s="9"/>
      <c r="F27" s="4"/>
    </row>
    <row r="28" spans="1:11" ht="49.5" customHeight="1" x14ac:dyDescent="0.25">
      <c r="A28" s="5">
        <v>6.1</v>
      </c>
      <c r="B28" s="12" t="s">
        <v>16</v>
      </c>
      <c r="C28" s="7" t="s">
        <v>18</v>
      </c>
      <c r="D28" s="8">
        <v>14</v>
      </c>
      <c r="E28" s="9"/>
      <c r="F28" s="9"/>
      <c r="J28" s="11"/>
      <c r="K28" s="10"/>
    </row>
    <row r="29" spans="1:11" ht="70.5" customHeight="1" x14ac:dyDescent="0.25">
      <c r="A29" s="5">
        <v>6.2</v>
      </c>
      <c r="B29" s="13" t="s">
        <v>17</v>
      </c>
      <c r="C29" s="7" t="s">
        <v>18</v>
      </c>
      <c r="D29" s="8">
        <v>14</v>
      </c>
      <c r="E29" s="9"/>
      <c r="F29" s="9"/>
      <c r="K29" s="10"/>
    </row>
    <row r="30" spans="1:11" ht="75" customHeight="1" x14ac:dyDescent="0.25">
      <c r="A30" s="5">
        <v>6.3</v>
      </c>
      <c r="B30" s="13" t="s">
        <v>30</v>
      </c>
      <c r="C30" s="7" t="s">
        <v>8</v>
      </c>
      <c r="D30" s="8">
        <v>700</v>
      </c>
      <c r="E30" s="9"/>
      <c r="F30" s="9"/>
      <c r="K30" s="10"/>
    </row>
    <row r="31" spans="1:11" ht="15" customHeight="1" x14ac:dyDescent="0.25">
      <c r="A31" s="5">
        <v>7</v>
      </c>
      <c r="B31" s="17" t="s">
        <v>26</v>
      </c>
      <c r="C31" s="7"/>
      <c r="D31" s="8"/>
      <c r="E31" s="9"/>
      <c r="F31" s="4"/>
      <c r="K31" s="10"/>
    </row>
    <row r="32" spans="1:11" ht="53.25" customHeight="1" x14ac:dyDescent="0.25">
      <c r="A32" s="18">
        <v>7.1</v>
      </c>
      <c r="B32" s="19" t="s">
        <v>25</v>
      </c>
      <c r="C32" s="20" t="s">
        <v>18</v>
      </c>
      <c r="D32" s="21">
        <v>6</v>
      </c>
      <c r="E32" s="22"/>
      <c r="F32" s="22"/>
      <c r="K32" s="10"/>
    </row>
    <row r="33" spans="1:11" ht="39" customHeight="1" x14ac:dyDescent="0.25">
      <c r="A33" s="18">
        <v>7.2</v>
      </c>
      <c r="B33" s="23" t="s">
        <v>27</v>
      </c>
      <c r="C33" s="20" t="s">
        <v>8</v>
      </c>
      <c r="D33" s="21">
        <v>1245</v>
      </c>
      <c r="E33" s="22"/>
      <c r="F33" s="22"/>
      <c r="K33" s="10"/>
    </row>
    <row r="34" spans="1:11" ht="84.75" customHeight="1" x14ac:dyDescent="0.25">
      <c r="A34" s="18">
        <v>7.3</v>
      </c>
      <c r="B34" s="23" t="s">
        <v>28</v>
      </c>
      <c r="C34" s="20" t="s">
        <v>18</v>
      </c>
      <c r="D34" s="21">
        <v>40</v>
      </c>
      <c r="E34" s="22"/>
      <c r="F34" s="22"/>
      <c r="K34" s="10"/>
    </row>
    <row r="35" spans="1:11" ht="72" customHeight="1" x14ac:dyDescent="0.25">
      <c r="A35" s="18">
        <v>7.4</v>
      </c>
      <c r="B35" s="23" t="s">
        <v>29</v>
      </c>
      <c r="C35" s="20" t="s">
        <v>8</v>
      </c>
      <c r="D35" s="21">
        <v>1245</v>
      </c>
      <c r="E35" s="22"/>
      <c r="F35" s="22"/>
      <c r="K35" s="10"/>
    </row>
    <row r="36" spans="1:11" ht="72.75" customHeight="1" x14ac:dyDescent="0.25">
      <c r="A36" s="18">
        <v>7.5</v>
      </c>
      <c r="B36" s="23" t="s">
        <v>31</v>
      </c>
      <c r="C36" s="20" t="s">
        <v>18</v>
      </c>
      <c r="D36" s="21">
        <v>32</v>
      </c>
      <c r="E36" s="22"/>
      <c r="F36" s="22"/>
      <c r="K36" s="10"/>
    </row>
    <row r="37" spans="1:11" ht="16.5" customHeight="1" x14ac:dyDescent="0.25">
      <c r="A37" s="5">
        <v>8</v>
      </c>
      <c r="B37" s="17" t="s">
        <v>38</v>
      </c>
      <c r="C37" s="7"/>
      <c r="D37" s="8"/>
      <c r="E37" s="9"/>
      <c r="F37" s="4"/>
      <c r="K37" s="10"/>
    </row>
    <row r="38" spans="1:11" ht="26.25" customHeight="1" x14ac:dyDescent="0.25">
      <c r="A38" s="18">
        <v>8.1</v>
      </c>
      <c r="B38" s="19" t="s">
        <v>39</v>
      </c>
      <c r="C38" s="20" t="s">
        <v>8</v>
      </c>
      <c r="D38" s="21">
        <v>433.3</v>
      </c>
      <c r="E38" s="22"/>
      <c r="F38" s="22"/>
      <c r="K38" s="10"/>
    </row>
    <row r="39" spans="1:11" ht="33.75" customHeight="1" x14ac:dyDescent="0.25">
      <c r="A39" s="5">
        <v>8.1999999999999993</v>
      </c>
      <c r="B39" s="23" t="s">
        <v>40</v>
      </c>
      <c r="C39" s="20" t="s">
        <v>7</v>
      </c>
      <c r="D39" s="21">
        <v>433.3</v>
      </c>
      <c r="E39" s="22"/>
      <c r="F39" s="22"/>
      <c r="K39" s="10"/>
    </row>
    <row r="40" spans="1:11" ht="41.25" customHeight="1" x14ac:dyDescent="0.25">
      <c r="A40" s="18">
        <v>8.3000000000000007</v>
      </c>
      <c r="B40" s="23" t="s">
        <v>41</v>
      </c>
      <c r="C40" s="20" t="s">
        <v>7</v>
      </c>
      <c r="D40" s="21">
        <v>26</v>
      </c>
      <c r="E40" s="22"/>
      <c r="F40" s="22"/>
      <c r="K40" s="10"/>
    </row>
    <row r="41" spans="1:11" ht="40.5" customHeight="1" x14ac:dyDescent="0.25">
      <c r="A41" s="5">
        <v>8.4</v>
      </c>
      <c r="B41" s="23" t="s">
        <v>42</v>
      </c>
      <c r="C41" s="20" t="s">
        <v>7</v>
      </c>
      <c r="D41" s="21">
        <f>118.29/1.3</f>
        <v>90.992307692307691</v>
      </c>
      <c r="E41" s="22"/>
      <c r="F41" s="22"/>
      <c r="K41" s="10"/>
    </row>
    <row r="42" spans="1:11" ht="33" customHeight="1" x14ac:dyDescent="0.25">
      <c r="A42" s="18">
        <v>8.5</v>
      </c>
      <c r="B42" s="23" t="s">
        <v>43</v>
      </c>
      <c r="C42" s="20" t="s">
        <v>7</v>
      </c>
      <c r="D42" s="21">
        <f>433.3*0.6*0.35*1.3</f>
        <v>118.29089999999999</v>
      </c>
      <c r="E42" s="22"/>
      <c r="F42" s="22"/>
      <c r="K42" s="10"/>
    </row>
    <row r="43" spans="1:11" ht="31.5" customHeight="1" x14ac:dyDescent="0.25">
      <c r="A43" s="5">
        <v>8.6</v>
      </c>
      <c r="B43" s="23" t="s">
        <v>44</v>
      </c>
      <c r="C43" s="20" t="s">
        <v>7</v>
      </c>
      <c r="D43" s="21">
        <v>118.29</v>
      </c>
      <c r="E43" s="22"/>
      <c r="F43" s="22"/>
      <c r="K43" s="10"/>
    </row>
    <row r="44" spans="1:11" ht="30.75" customHeight="1" x14ac:dyDescent="0.25">
      <c r="A44" s="18">
        <v>8.6999999999999993</v>
      </c>
      <c r="B44" s="23" t="s">
        <v>45</v>
      </c>
      <c r="C44" s="20" t="s">
        <v>7</v>
      </c>
      <c r="D44" s="21">
        <v>219.68</v>
      </c>
      <c r="E44" s="22"/>
      <c r="F44" s="22"/>
      <c r="K44" s="10"/>
    </row>
    <row r="45" spans="1:11" ht="16.5" customHeight="1" x14ac:dyDescent="0.25">
      <c r="A45" s="5">
        <v>8.8000000000000007</v>
      </c>
      <c r="B45" s="23" t="s">
        <v>46</v>
      </c>
      <c r="C45" s="20" t="s">
        <v>18</v>
      </c>
      <c r="D45" s="21">
        <v>2</v>
      </c>
      <c r="E45" s="22"/>
      <c r="F45" s="22"/>
      <c r="K45" s="10"/>
    </row>
    <row r="46" spans="1:11" ht="16.5" customHeight="1" x14ac:dyDescent="0.25">
      <c r="A46" s="18">
        <v>8.9</v>
      </c>
      <c r="B46" s="23" t="s">
        <v>47</v>
      </c>
      <c r="C46" s="20" t="s">
        <v>18</v>
      </c>
      <c r="D46" s="21">
        <v>1</v>
      </c>
      <c r="E46" s="22"/>
      <c r="F46" s="22"/>
      <c r="K46" s="10"/>
    </row>
    <row r="47" spans="1:11" ht="16.5" customHeight="1" x14ac:dyDescent="0.25">
      <c r="A47" s="26">
        <v>8.1</v>
      </c>
      <c r="B47" s="23" t="s">
        <v>50</v>
      </c>
      <c r="C47" s="20" t="s">
        <v>18</v>
      </c>
      <c r="D47" s="21">
        <v>4</v>
      </c>
      <c r="E47" s="22"/>
      <c r="F47" s="22"/>
      <c r="K47" s="10"/>
    </row>
    <row r="48" spans="1:11" ht="42" customHeight="1" x14ac:dyDescent="0.25">
      <c r="A48" s="18">
        <v>8.11</v>
      </c>
      <c r="B48" s="23" t="s">
        <v>48</v>
      </c>
      <c r="C48" s="20" t="s">
        <v>18</v>
      </c>
      <c r="D48" s="21">
        <v>50</v>
      </c>
      <c r="E48" s="22"/>
      <c r="F48" s="22"/>
      <c r="K48" s="10"/>
    </row>
    <row r="49" spans="1:11" ht="23.25" customHeight="1" x14ac:dyDescent="0.25">
      <c r="A49" s="26">
        <v>8.1199999999999992</v>
      </c>
      <c r="B49" s="23" t="s">
        <v>51</v>
      </c>
      <c r="C49" s="20" t="s">
        <v>8</v>
      </c>
      <c r="D49" s="21">
        <v>433.3</v>
      </c>
      <c r="E49" s="22"/>
      <c r="F49" s="22"/>
      <c r="K49" s="10"/>
    </row>
    <row r="50" spans="1:11" ht="24.75" customHeight="1" x14ac:dyDescent="0.25">
      <c r="A50" s="18">
        <v>8.1300000000000008</v>
      </c>
      <c r="B50" s="23" t="s">
        <v>49</v>
      </c>
      <c r="C50" s="20" t="s">
        <v>8</v>
      </c>
      <c r="D50" s="21">
        <v>433.3</v>
      </c>
      <c r="E50" s="22"/>
      <c r="F50" s="22"/>
      <c r="K50" s="10"/>
    </row>
    <row r="51" spans="1:11" ht="16.5" customHeight="1" x14ac:dyDescent="0.25">
      <c r="A51" s="18"/>
      <c r="B51" s="23"/>
      <c r="C51" s="20"/>
      <c r="D51" s="21"/>
      <c r="E51" s="22"/>
      <c r="F51" s="22"/>
      <c r="K51" s="10"/>
    </row>
    <row r="52" spans="1:11" x14ac:dyDescent="0.25">
      <c r="D52" s="3"/>
      <c r="E52" s="3"/>
      <c r="F52" s="4"/>
      <c r="I52" s="10"/>
    </row>
  </sheetData>
  <mergeCells count="2">
    <mergeCell ref="B1:E3"/>
    <mergeCell ref="A7:F7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headerFooter>
    <oddFooter>&amp;R&amp;P</oddFooter>
  </headerFooter>
  <rowBreaks count="2" manualBreakCount="2">
    <brk id="20" max="16383" man="1"/>
    <brk id="34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 DE CONCEPTOS</vt:lpstr>
      <vt:lpstr>'CATALOGO DE CONCEPTOS'!Títulos_a_imprimir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Felipe Soto</dc:creator>
  <cp:lastModifiedBy>usuario</cp:lastModifiedBy>
  <cp:lastPrinted>2019-03-08T23:50:04Z</cp:lastPrinted>
  <dcterms:created xsi:type="dcterms:W3CDTF">2018-03-15T21:57:18Z</dcterms:created>
  <dcterms:modified xsi:type="dcterms:W3CDTF">2019-03-13T19:48:55Z</dcterms:modified>
</cp:coreProperties>
</file>