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940" windowHeight="5730" activeTab="0"/>
  </bookViews>
  <sheets>
    <sheet name="ANEXO II" sheetId="1" r:id="rId1"/>
  </sheets>
  <definedNames>
    <definedName name="cat_neces">#REF!</definedName>
    <definedName name="cat_oficinas">#REF!</definedName>
    <definedName name="concentrado">#REF!</definedName>
    <definedName name="dimensionamiento">#REF!</definedName>
    <definedName name="MOBILIARIO">#REF!</definedName>
    <definedName name="necesidades">#REF!</definedName>
    <definedName name="oficinas">#REF!</definedName>
    <definedName name="OTRASOFICINAS">#REF!</definedName>
  </definedNames>
  <calcPr fullCalcOnLoad="1"/>
</workbook>
</file>

<file path=xl/sharedStrings.xml><?xml version="1.0" encoding="utf-8"?>
<sst xmlns="http://schemas.openxmlformats.org/spreadsheetml/2006/main" count="119" uniqueCount="95">
  <si>
    <t>m2</t>
  </si>
  <si>
    <t>Pieza</t>
  </si>
  <si>
    <t>JUAN JOSÉ RIOS</t>
  </si>
  <si>
    <t>BADIRAGUATO</t>
  </si>
  <si>
    <t>SINALOA DE LEYVA</t>
  </si>
  <si>
    <t>Servicio</t>
  </si>
  <si>
    <t>ELDORADO</t>
  </si>
  <si>
    <t>PERICOS</t>
  </si>
  <si>
    <t>HIGUERA DE ZARAGOZA</t>
  </si>
  <si>
    <t>TOPOLOBAMPO</t>
  </si>
  <si>
    <t>QUILA</t>
  </si>
  <si>
    <t>ANGOSTURA</t>
  </si>
  <si>
    <t>CHOIX</t>
  </si>
  <si>
    <t>CONCORDIA</t>
  </si>
  <si>
    <t>COSALÁ</t>
  </si>
  <si>
    <t>EL FUERTE</t>
  </si>
  <si>
    <t>EL ROSARIO</t>
  </si>
  <si>
    <t>ESCUINAPA</t>
  </si>
  <si>
    <t>LA CRUZ</t>
  </si>
  <si>
    <t>MOCORITO</t>
  </si>
  <si>
    <t>SAN BLAS</t>
  </si>
  <si>
    <t>SAN IGNACIO</t>
  </si>
  <si>
    <t>VILLA DE AHOME</t>
  </si>
  <si>
    <t>COSTA RICA</t>
  </si>
  <si>
    <t>EL CARRIZO</t>
  </si>
  <si>
    <t>TOTAL</t>
  </si>
  <si>
    <t>PLAZA LAS PALMAS</t>
  </si>
  <si>
    <t>PLAZA CRISTINA</t>
  </si>
  <si>
    <t>LA CAMPIÑA</t>
  </si>
  <si>
    <t>PLAZA SUR</t>
  </si>
  <si>
    <t>PLAZA LAS AMERICAS</t>
  </si>
  <si>
    <t>GRAN PLAZA</t>
  </si>
  <si>
    <t>SAN JOAQUIN</t>
  </si>
  <si>
    <t>UNIDAD ADMINISTRATIVA PALACIO</t>
  </si>
  <si>
    <t>FERIA GANADERA</t>
  </si>
  <si>
    <t>PLAZA SANTA AYNES</t>
  </si>
  <si>
    <t>Instalación eléctrica provisional</t>
  </si>
  <si>
    <t>Carpa</t>
  </si>
  <si>
    <t>Ventilador</t>
  </si>
  <si>
    <t>PLAZA FIESTA CULIACAN</t>
  </si>
  <si>
    <t>Radio de comunicación inalámbrica</t>
  </si>
  <si>
    <t>Jumper</t>
  </si>
  <si>
    <t>Rack</t>
  </si>
  <si>
    <t>m3</t>
  </si>
  <si>
    <t>Pantallas</t>
  </si>
  <si>
    <t>SUB PARTIDA</t>
  </si>
  <si>
    <t>UNIDAD</t>
  </si>
  <si>
    <t>Estaciones de trabajo</t>
  </si>
  <si>
    <t>Mesas</t>
  </si>
  <si>
    <t>Sillas</t>
  </si>
  <si>
    <t>Demolición de mostrador</t>
  </si>
  <si>
    <t>Instalación de ducteria para ventanillas universales</t>
  </si>
  <si>
    <t>ml</t>
  </si>
  <si>
    <t>Pulido de piso</t>
  </si>
  <si>
    <t>Instalación eléctrica para pantalla de turnos</t>
  </si>
  <si>
    <t>Instalación de ducteria para otras estaciones de trabajo (turnos, cajas y control de placas)</t>
  </si>
  <si>
    <t>Instalación de red eléctrica para otras estaciones de trabajo (turnos, cajas y control de placas)</t>
  </si>
  <si>
    <t>Pintura de muros</t>
  </si>
  <si>
    <t>Pintura de columnas</t>
  </si>
  <si>
    <t>Puerta de cristal</t>
  </si>
  <si>
    <t>Puerta de tambor</t>
  </si>
  <si>
    <t>BELISARIO</t>
  </si>
  <si>
    <t>Barra multicontacto</t>
  </si>
  <si>
    <t>Radio integrado</t>
  </si>
  <si>
    <t>Cristaleria</t>
  </si>
  <si>
    <t>PART</t>
  </si>
  <si>
    <t>DESCRIPCION</t>
  </si>
  <si>
    <t>Instalación provisional para red de datos</t>
  </si>
  <si>
    <t>Reubicación de estaciones de trabajo</t>
  </si>
  <si>
    <t>Retiro de mobiliario</t>
  </si>
  <si>
    <t>Canalización con sardinel de aluminio</t>
  </si>
  <si>
    <t>Piso</t>
  </si>
  <si>
    <t>Zoclo</t>
  </si>
  <si>
    <t>Muros de tablaroca</t>
  </si>
  <si>
    <t>Instalación de red eléctrica para ventanilla universal</t>
  </si>
  <si>
    <t>Cableado estructurado para pantalla de turnos</t>
  </si>
  <si>
    <t>Cableado estructurado para red de datos</t>
  </si>
  <si>
    <t>Switch para red de datos</t>
  </si>
  <si>
    <t>Router de administración de la red de datos</t>
  </si>
  <si>
    <t>Charola metálica</t>
  </si>
  <si>
    <t>Radio Backhaul</t>
  </si>
  <si>
    <t>1.10</t>
  </si>
  <si>
    <t>1.20</t>
  </si>
  <si>
    <t>1.30</t>
  </si>
  <si>
    <t>Renta de Carpa provisional</t>
  </si>
  <si>
    <t>Renta de Tablones provisionales</t>
  </si>
  <si>
    <t>Renta de Sillas</t>
  </si>
  <si>
    <t>Renta de Ventilador industrial tipo cooler</t>
  </si>
  <si>
    <t>DESGLOSE DE COMPONENTES POR UBICACIÓN</t>
  </si>
  <si>
    <t>Gobierno del Estado de Sinaloa</t>
  </si>
  <si>
    <t>Secretaría de Administración y Finanzas</t>
  </si>
  <si>
    <t>Subsecretaría de Administración</t>
  </si>
  <si>
    <t>Licitación Publica Nacional No. GES 05/2019</t>
  </si>
  <si>
    <t>I</t>
  </si>
  <si>
    <t>Anexo II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</si>
</sst>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tabSelected="1" zoomScale="90" zoomScaleNormal="90" zoomScalePageLayoutView="0" workbookViewId="0" topLeftCell="A1">
      <selection activeCell="M23" sqref="M23"/>
    </sheetView>
  </sheetViews>
  <sheetFormatPr defaultColWidth="10.8515625" defaultRowHeight="15"/>
  <cols>
    <col min="1" max="1" width="5.57421875" style="2" bestFit="1" customWidth="1"/>
    <col min="2" max="2" width="8.7109375" style="3" bestFit="1" customWidth="1"/>
    <col min="3" max="3" width="50.00390625" style="2" bestFit="1" customWidth="1"/>
    <col min="4" max="4" width="6.7109375" style="2" bestFit="1" customWidth="1"/>
    <col min="5" max="5" width="20.140625" style="3" bestFit="1" customWidth="1"/>
    <col min="6" max="39" width="6.00390625" style="3" customWidth="1"/>
    <col min="40" max="16384" width="10.8515625" style="2" customWidth="1"/>
  </cols>
  <sheetData>
    <row r="1" spans="1:39" ht="14.25" customHeight="1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 ht="15">
      <c r="A2" s="14" t="s">
        <v>90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 ht="15">
      <c r="A3" s="14" t="s">
        <v>91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ht="9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39" ht="15">
      <c r="A5" s="14" t="s">
        <v>92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39" ht="6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ht="15">
      <c r="A7" s="14" t="s">
        <v>94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ht="1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ht="15">
      <c r="A9" s="18" t="s">
        <v>88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1:39" s="1" customFormat="1" ht="79.5" customHeight="1">
      <c r="A10" s="4" t="s">
        <v>65</v>
      </c>
      <c r="B10" s="4" t="s">
        <v>45</v>
      </c>
      <c r="C10" s="4" t="s">
        <v>66</v>
      </c>
      <c r="D10" s="10" t="s">
        <v>25</v>
      </c>
      <c r="E10" s="4" t="s">
        <v>46</v>
      </c>
      <c r="F10" s="5" t="s">
        <v>11</v>
      </c>
      <c r="G10" s="5" t="s">
        <v>3</v>
      </c>
      <c r="H10" s="5" t="s">
        <v>12</v>
      </c>
      <c r="I10" s="5" t="s">
        <v>13</v>
      </c>
      <c r="J10" s="5" t="s">
        <v>14</v>
      </c>
      <c r="K10" s="5" t="s">
        <v>23</v>
      </c>
      <c r="L10" s="5" t="s">
        <v>24</v>
      </c>
      <c r="M10" s="5" t="s">
        <v>15</v>
      </c>
      <c r="N10" s="5" t="s">
        <v>16</v>
      </c>
      <c r="O10" s="5" t="s">
        <v>6</v>
      </c>
      <c r="P10" s="5" t="s">
        <v>17</v>
      </c>
      <c r="Q10" s="5" t="s">
        <v>8</v>
      </c>
      <c r="R10" s="5" t="s">
        <v>2</v>
      </c>
      <c r="S10" s="5" t="s">
        <v>18</v>
      </c>
      <c r="T10" s="5" t="s">
        <v>19</v>
      </c>
      <c r="U10" s="5" t="s">
        <v>7</v>
      </c>
      <c r="V10" s="5" t="s">
        <v>10</v>
      </c>
      <c r="W10" s="5" t="s">
        <v>20</v>
      </c>
      <c r="X10" s="5" t="s">
        <v>21</v>
      </c>
      <c r="Y10" s="5" t="s">
        <v>4</v>
      </c>
      <c r="Z10" s="5" t="s">
        <v>9</v>
      </c>
      <c r="AA10" s="5" t="s">
        <v>22</v>
      </c>
      <c r="AB10" s="5" t="s">
        <v>26</v>
      </c>
      <c r="AC10" s="5" t="s">
        <v>61</v>
      </c>
      <c r="AD10" s="5" t="s">
        <v>27</v>
      </c>
      <c r="AE10" s="5" t="s">
        <v>33</v>
      </c>
      <c r="AF10" s="5" t="s">
        <v>39</v>
      </c>
      <c r="AG10" s="5" t="s">
        <v>34</v>
      </c>
      <c r="AH10" s="5" t="s">
        <v>28</v>
      </c>
      <c r="AI10" s="5" t="s">
        <v>35</v>
      </c>
      <c r="AJ10" s="5" t="s">
        <v>29</v>
      </c>
      <c r="AK10" s="5" t="s">
        <v>30</v>
      </c>
      <c r="AL10" s="5" t="s">
        <v>31</v>
      </c>
      <c r="AM10" s="5" t="s">
        <v>32</v>
      </c>
    </row>
    <row r="11" spans="1:39" ht="15">
      <c r="A11" s="15">
        <v>1</v>
      </c>
      <c r="B11" s="6">
        <v>1.01</v>
      </c>
      <c r="C11" s="7" t="s">
        <v>36</v>
      </c>
      <c r="D11" s="6">
        <f aca="true" t="shared" si="0" ref="D11:D33">SUM(F11:AM11)</f>
        <v>90</v>
      </c>
      <c r="E11" s="6" t="s">
        <v>47</v>
      </c>
      <c r="F11" s="6">
        <v>5</v>
      </c>
      <c r="G11" s="6">
        <v>4</v>
      </c>
      <c r="H11" s="6">
        <v>4</v>
      </c>
      <c r="I11" s="6">
        <v>4</v>
      </c>
      <c r="J11" s="6">
        <v>3</v>
      </c>
      <c r="K11" s="6">
        <v>12</v>
      </c>
      <c r="L11" s="6">
        <v>3</v>
      </c>
      <c r="M11" s="6">
        <v>3</v>
      </c>
      <c r="N11" s="6">
        <v>4</v>
      </c>
      <c r="O11" s="6">
        <v>7</v>
      </c>
      <c r="P11" s="6">
        <v>4</v>
      </c>
      <c r="Q11" s="6">
        <v>3</v>
      </c>
      <c r="R11" s="6">
        <v>3</v>
      </c>
      <c r="S11" s="6">
        <v>4</v>
      </c>
      <c r="T11" s="6">
        <v>5</v>
      </c>
      <c r="U11" s="6">
        <v>0</v>
      </c>
      <c r="V11" s="6">
        <v>0</v>
      </c>
      <c r="W11" s="6">
        <v>3</v>
      </c>
      <c r="X11" s="6">
        <v>3</v>
      </c>
      <c r="Y11" s="6">
        <v>5</v>
      </c>
      <c r="Z11" s="6">
        <v>0</v>
      </c>
      <c r="AA11" s="6">
        <v>2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9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</row>
    <row r="12" spans="1:39" ht="15">
      <c r="A12" s="16"/>
      <c r="B12" s="6">
        <v>1.02</v>
      </c>
      <c r="C12" s="7" t="s">
        <v>67</v>
      </c>
      <c r="D12" s="6">
        <f t="shared" si="0"/>
        <v>90</v>
      </c>
      <c r="E12" s="6" t="s">
        <v>47</v>
      </c>
      <c r="F12" s="6">
        <f>F11</f>
        <v>5</v>
      </c>
      <c r="G12" s="6">
        <f aca="true" t="shared" si="1" ref="G12:AA12">G11</f>
        <v>4</v>
      </c>
      <c r="H12" s="6">
        <f t="shared" si="1"/>
        <v>4</v>
      </c>
      <c r="I12" s="6">
        <f t="shared" si="1"/>
        <v>4</v>
      </c>
      <c r="J12" s="6">
        <f t="shared" si="1"/>
        <v>3</v>
      </c>
      <c r="K12" s="6">
        <f t="shared" si="1"/>
        <v>12</v>
      </c>
      <c r="L12" s="6">
        <f t="shared" si="1"/>
        <v>3</v>
      </c>
      <c r="M12" s="6">
        <f t="shared" si="1"/>
        <v>3</v>
      </c>
      <c r="N12" s="6">
        <f t="shared" si="1"/>
        <v>4</v>
      </c>
      <c r="O12" s="6">
        <f t="shared" si="1"/>
        <v>7</v>
      </c>
      <c r="P12" s="6">
        <f t="shared" si="1"/>
        <v>4</v>
      </c>
      <c r="Q12" s="6">
        <f t="shared" si="1"/>
        <v>3</v>
      </c>
      <c r="R12" s="6">
        <f t="shared" si="1"/>
        <v>3</v>
      </c>
      <c r="S12" s="6">
        <f t="shared" si="1"/>
        <v>4</v>
      </c>
      <c r="T12" s="6">
        <f t="shared" si="1"/>
        <v>5</v>
      </c>
      <c r="U12" s="6">
        <f t="shared" si="1"/>
        <v>0</v>
      </c>
      <c r="V12" s="6">
        <f t="shared" si="1"/>
        <v>0</v>
      </c>
      <c r="W12" s="6">
        <f t="shared" si="1"/>
        <v>3</v>
      </c>
      <c r="X12" s="6">
        <f t="shared" si="1"/>
        <v>3</v>
      </c>
      <c r="Y12" s="6">
        <f t="shared" si="1"/>
        <v>5</v>
      </c>
      <c r="Z12" s="6">
        <f t="shared" si="1"/>
        <v>0</v>
      </c>
      <c r="AA12" s="6">
        <f t="shared" si="1"/>
        <v>2</v>
      </c>
      <c r="AB12" s="6">
        <f aca="true" t="shared" si="2" ref="AB12:AM12">AB11</f>
        <v>0</v>
      </c>
      <c r="AC12" s="6">
        <f t="shared" si="2"/>
        <v>0</v>
      </c>
      <c r="AD12" s="6">
        <f t="shared" si="2"/>
        <v>0</v>
      </c>
      <c r="AE12" s="6">
        <f t="shared" si="2"/>
        <v>0</v>
      </c>
      <c r="AF12" s="6">
        <f t="shared" si="2"/>
        <v>0</v>
      </c>
      <c r="AG12" s="6">
        <f t="shared" si="2"/>
        <v>9</v>
      </c>
      <c r="AH12" s="6">
        <f t="shared" si="2"/>
        <v>0</v>
      </c>
      <c r="AI12" s="6">
        <f t="shared" si="2"/>
        <v>0</v>
      </c>
      <c r="AJ12" s="6">
        <f t="shared" si="2"/>
        <v>0</v>
      </c>
      <c r="AK12" s="6">
        <f t="shared" si="2"/>
        <v>0</v>
      </c>
      <c r="AL12" s="6">
        <f t="shared" si="2"/>
        <v>0</v>
      </c>
      <c r="AM12" s="6">
        <f t="shared" si="2"/>
        <v>0</v>
      </c>
    </row>
    <row r="13" spans="1:39" ht="15">
      <c r="A13" s="16"/>
      <c r="B13" s="6">
        <v>1.03</v>
      </c>
      <c r="C13" s="7" t="s">
        <v>84</v>
      </c>
      <c r="D13" s="6">
        <f t="shared" si="0"/>
        <v>19</v>
      </c>
      <c r="E13" s="6" t="s">
        <v>37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1</v>
      </c>
      <c r="R13" s="6">
        <v>1</v>
      </c>
      <c r="S13" s="6">
        <v>1</v>
      </c>
      <c r="T13" s="6">
        <v>1</v>
      </c>
      <c r="U13" s="6">
        <v>0</v>
      </c>
      <c r="V13" s="6">
        <v>0</v>
      </c>
      <c r="W13" s="6">
        <v>1</v>
      </c>
      <c r="X13" s="6">
        <v>1</v>
      </c>
      <c r="Y13" s="6">
        <v>1</v>
      </c>
      <c r="Z13" s="6">
        <v>0</v>
      </c>
      <c r="AA13" s="6">
        <v>1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</row>
    <row r="14" spans="1:39" ht="15">
      <c r="A14" s="16"/>
      <c r="B14" s="6">
        <v>1.04</v>
      </c>
      <c r="C14" s="7" t="s">
        <v>85</v>
      </c>
      <c r="D14" s="6">
        <f t="shared" si="0"/>
        <v>53</v>
      </c>
      <c r="E14" s="6" t="s">
        <v>48</v>
      </c>
      <c r="F14" s="6">
        <v>3</v>
      </c>
      <c r="G14" s="6">
        <v>3</v>
      </c>
      <c r="H14" s="6">
        <v>3</v>
      </c>
      <c r="I14" s="6">
        <v>2</v>
      </c>
      <c r="J14" s="6">
        <v>2</v>
      </c>
      <c r="K14" s="6">
        <v>6</v>
      </c>
      <c r="L14" s="6">
        <v>2</v>
      </c>
      <c r="M14" s="6">
        <v>2</v>
      </c>
      <c r="N14" s="6">
        <v>2</v>
      </c>
      <c r="O14" s="6">
        <v>4</v>
      </c>
      <c r="P14" s="6">
        <v>2</v>
      </c>
      <c r="Q14" s="6">
        <v>2</v>
      </c>
      <c r="R14" s="6">
        <v>2</v>
      </c>
      <c r="S14" s="6">
        <v>2</v>
      </c>
      <c r="T14" s="6">
        <v>3</v>
      </c>
      <c r="U14" s="6">
        <v>0</v>
      </c>
      <c r="V14" s="6">
        <v>0</v>
      </c>
      <c r="W14" s="6">
        <v>2</v>
      </c>
      <c r="X14" s="6">
        <v>2</v>
      </c>
      <c r="Y14" s="6">
        <v>3</v>
      </c>
      <c r="Z14" s="6">
        <v>0</v>
      </c>
      <c r="AA14" s="6">
        <v>1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5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</row>
    <row r="15" spans="1:39" ht="15">
      <c r="A15" s="16"/>
      <c r="B15" s="6">
        <v>1.05</v>
      </c>
      <c r="C15" s="7" t="s">
        <v>86</v>
      </c>
      <c r="D15" s="6">
        <f t="shared" si="0"/>
        <v>540</v>
      </c>
      <c r="E15" s="6" t="s">
        <v>49</v>
      </c>
      <c r="F15" s="6">
        <v>35</v>
      </c>
      <c r="G15" s="6">
        <v>35</v>
      </c>
      <c r="H15" s="6">
        <v>35</v>
      </c>
      <c r="I15" s="6">
        <v>35</v>
      </c>
      <c r="J15" s="6">
        <v>25</v>
      </c>
      <c r="K15" s="6">
        <v>50</v>
      </c>
      <c r="L15" s="6">
        <v>25</v>
      </c>
      <c r="M15" s="6">
        <v>25</v>
      </c>
      <c r="N15" s="6">
        <v>25</v>
      </c>
      <c r="O15" s="6">
        <v>35</v>
      </c>
      <c r="P15" s="6">
        <v>25</v>
      </c>
      <c r="Q15" s="6">
        <v>25</v>
      </c>
      <c r="R15" s="6">
        <v>25</v>
      </c>
      <c r="S15" s="6">
        <v>30</v>
      </c>
      <c r="T15" s="6">
        <v>35</v>
      </c>
      <c r="U15" s="6">
        <v>0</v>
      </c>
      <c r="V15" s="6">
        <v>0</v>
      </c>
      <c r="W15" s="6">
        <v>15</v>
      </c>
      <c r="X15" s="6">
        <v>15</v>
      </c>
      <c r="Y15" s="6">
        <v>25</v>
      </c>
      <c r="Z15" s="6">
        <v>0</v>
      </c>
      <c r="AA15" s="6">
        <v>20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</row>
    <row r="16" spans="1:39" ht="15">
      <c r="A16" s="16"/>
      <c r="B16" s="6">
        <v>1.06</v>
      </c>
      <c r="C16" s="7" t="s">
        <v>87</v>
      </c>
      <c r="D16" s="6">
        <f t="shared" si="0"/>
        <v>19</v>
      </c>
      <c r="E16" s="6" t="s">
        <v>38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>
        <v>1</v>
      </c>
      <c r="Q16" s="6">
        <v>1</v>
      </c>
      <c r="R16" s="6">
        <v>1</v>
      </c>
      <c r="S16" s="6">
        <v>1</v>
      </c>
      <c r="T16" s="6">
        <v>1</v>
      </c>
      <c r="U16" s="6">
        <v>0</v>
      </c>
      <c r="V16" s="6">
        <v>0</v>
      </c>
      <c r="W16" s="6">
        <v>1</v>
      </c>
      <c r="X16" s="6">
        <v>1</v>
      </c>
      <c r="Y16" s="6">
        <v>1</v>
      </c>
      <c r="Z16" s="6">
        <v>0</v>
      </c>
      <c r="AA16" s="6">
        <v>1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</row>
    <row r="17" spans="1:39" ht="15">
      <c r="A17" s="16"/>
      <c r="B17" s="6">
        <v>1.07</v>
      </c>
      <c r="C17" s="7" t="s">
        <v>68</v>
      </c>
      <c r="D17" s="6">
        <f t="shared" si="0"/>
        <v>90</v>
      </c>
      <c r="E17" s="6" t="s">
        <v>47</v>
      </c>
      <c r="F17" s="6">
        <f>F11</f>
        <v>5</v>
      </c>
      <c r="G17" s="6">
        <f aca="true" t="shared" si="3" ref="G17:AM17">G11</f>
        <v>4</v>
      </c>
      <c r="H17" s="6">
        <f t="shared" si="3"/>
        <v>4</v>
      </c>
      <c r="I17" s="6">
        <f t="shared" si="3"/>
        <v>4</v>
      </c>
      <c r="J17" s="6">
        <f t="shared" si="3"/>
        <v>3</v>
      </c>
      <c r="K17" s="6">
        <f t="shared" si="3"/>
        <v>12</v>
      </c>
      <c r="L17" s="6">
        <f t="shared" si="3"/>
        <v>3</v>
      </c>
      <c r="M17" s="6">
        <f t="shared" si="3"/>
        <v>3</v>
      </c>
      <c r="N17" s="6">
        <f t="shared" si="3"/>
        <v>4</v>
      </c>
      <c r="O17" s="6">
        <f t="shared" si="3"/>
        <v>7</v>
      </c>
      <c r="P17" s="6">
        <f t="shared" si="3"/>
        <v>4</v>
      </c>
      <c r="Q17" s="6">
        <f t="shared" si="3"/>
        <v>3</v>
      </c>
      <c r="R17" s="6">
        <f t="shared" si="3"/>
        <v>3</v>
      </c>
      <c r="S17" s="6">
        <f t="shared" si="3"/>
        <v>4</v>
      </c>
      <c r="T17" s="6">
        <f t="shared" si="3"/>
        <v>5</v>
      </c>
      <c r="U17" s="6">
        <f t="shared" si="3"/>
        <v>0</v>
      </c>
      <c r="V17" s="6">
        <f t="shared" si="3"/>
        <v>0</v>
      </c>
      <c r="W17" s="6">
        <f t="shared" si="3"/>
        <v>3</v>
      </c>
      <c r="X17" s="6">
        <f t="shared" si="3"/>
        <v>3</v>
      </c>
      <c r="Y17" s="6">
        <f t="shared" si="3"/>
        <v>5</v>
      </c>
      <c r="Z17" s="6">
        <f t="shared" si="3"/>
        <v>0</v>
      </c>
      <c r="AA17" s="6">
        <f t="shared" si="3"/>
        <v>2</v>
      </c>
      <c r="AB17" s="6">
        <f t="shared" si="3"/>
        <v>0</v>
      </c>
      <c r="AC17" s="6">
        <f t="shared" si="3"/>
        <v>0</v>
      </c>
      <c r="AD17" s="6">
        <f t="shared" si="3"/>
        <v>0</v>
      </c>
      <c r="AE17" s="6">
        <f t="shared" si="3"/>
        <v>0</v>
      </c>
      <c r="AF17" s="6">
        <f t="shared" si="3"/>
        <v>0</v>
      </c>
      <c r="AG17" s="6">
        <f t="shared" si="3"/>
        <v>9</v>
      </c>
      <c r="AH17" s="6">
        <f t="shared" si="3"/>
        <v>0</v>
      </c>
      <c r="AI17" s="6">
        <f t="shared" si="3"/>
        <v>0</v>
      </c>
      <c r="AJ17" s="6">
        <f t="shared" si="3"/>
        <v>0</v>
      </c>
      <c r="AK17" s="6">
        <f t="shared" si="3"/>
        <v>0</v>
      </c>
      <c r="AL17" s="6">
        <f t="shared" si="3"/>
        <v>0</v>
      </c>
      <c r="AM17" s="6">
        <f t="shared" si="3"/>
        <v>0</v>
      </c>
    </row>
    <row r="18" spans="1:39" ht="15">
      <c r="A18" s="16"/>
      <c r="B18" s="6">
        <v>1.08</v>
      </c>
      <c r="C18" s="7" t="s">
        <v>69</v>
      </c>
      <c r="D18" s="6">
        <f t="shared" si="0"/>
        <v>34</v>
      </c>
      <c r="E18" s="6" t="s">
        <v>5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6">
        <v>1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>
        <v>1</v>
      </c>
      <c r="AE18" s="6">
        <v>1</v>
      </c>
      <c r="AF18" s="6">
        <v>1</v>
      </c>
      <c r="AG18" s="6">
        <v>1</v>
      </c>
      <c r="AH18" s="6">
        <v>1</v>
      </c>
      <c r="AI18" s="6">
        <v>1</v>
      </c>
      <c r="AJ18" s="6">
        <v>1</v>
      </c>
      <c r="AK18" s="6">
        <v>1</v>
      </c>
      <c r="AL18" s="6">
        <v>1</v>
      </c>
      <c r="AM18" s="6">
        <v>1</v>
      </c>
    </row>
    <row r="19" spans="1:39" ht="15">
      <c r="A19" s="16"/>
      <c r="B19" s="6">
        <v>1.09</v>
      </c>
      <c r="C19" s="7" t="s">
        <v>50</v>
      </c>
      <c r="D19" s="6">
        <f t="shared" si="0"/>
        <v>82.7</v>
      </c>
      <c r="E19" s="6" t="s">
        <v>43</v>
      </c>
      <c r="F19" s="6">
        <v>8.4</v>
      </c>
      <c r="G19" s="6">
        <v>5.2</v>
      </c>
      <c r="H19" s="6">
        <v>5.2</v>
      </c>
      <c r="I19" s="6">
        <v>5.2</v>
      </c>
      <c r="J19" s="6">
        <v>5.3</v>
      </c>
      <c r="K19" s="6">
        <v>0</v>
      </c>
      <c r="L19" s="6">
        <v>0</v>
      </c>
      <c r="M19" s="6">
        <v>0</v>
      </c>
      <c r="N19" s="6">
        <v>6</v>
      </c>
      <c r="O19" s="6">
        <v>2.6</v>
      </c>
      <c r="P19" s="6">
        <v>8.4</v>
      </c>
      <c r="Q19" s="6">
        <v>0</v>
      </c>
      <c r="R19" s="6">
        <v>3.2</v>
      </c>
      <c r="S19" s="6">
        <v>5.2</v>
      </c>
      <c r="T19" s="6">
        <v>8.4</v>
      </c>
      <c r="U19" s="6">
        <v>0</v>
      </c>
      <c r="V19" s="6">
        <v>0</v>
      </c>
      <c r="W19" s="6">
        <v>0</v>
      </c>
      <c r="X19" s="6">
        <v>5.2</v>
      </c>
      <c r="Y19" s="6">
        <v>8.4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6</v>
      </c>
    </row>
    <row r="20" spans="1:39" ht="15">
      <c r="A20" s="16"/>
      <c r="B20" s="11" t="s">
        <v>81</v>
      </c>
      <c r="C20" s="7" t="s">
        <v>51</v>
      </c>
      <c r="D20" s="6">
        <f t="shared" si="0"/>
        <v>119</v>
      </c>
      <c r="E20" s="6" t="s">
        <v>47</v>
      </c>
      <c r="F20" s="6">
        <v>6</v>
      </c>
      <c r="G20" s="6">
        <v>4</v>
      </c>
      <c r="H20" s="6">
        <v>4</v>
      </c>
      <c r="I20" s="6">
        <v>4</v>
      </c>
      <c r="J20" s="6">
        <v>4</v>
      </c>
      <c r="K20" s="6">
        <v>14</v>
      </c>
      <c r="L20" s="6">
        <v>4</v>
      </c>
      <c r="M20" s="6">
        <v>3</v>
      </c>
      <c r="N20" s="6">
        <v>4</v>
      </c>
      <c r="O20" s="6">
        <v>9</v>
      </c>
      <c r="P20" s="6">
        <v>5</v>
      </c>
      <c r="Q20" s="6">
        <v>4</v>
      </c>
      <c r="R20" s="6">
        <v>3</v>
      </c>
      <c r="S20" s="6">
        <v>5</v>
      </c>
      <c r="T20" s="6">
        <v>7</v>
      </c>
      <c r="U20" s="6">
        <v>4</v>
      </c>
      <c r="V20" s="6">
        <v>4</v>
      </c>
      <c r="W20" s="6">
        <v>4</v>
      </c>
      <c r="X20" s="6">
        <v>3</v>
      </c>
      <c r="Y20" s="6">
        <v>6</v>
      </c>
      <c r="Z20" s="8">
        <v>2</v>
      </c>
      <c r="AA20" s="8">
        <v>2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9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5</v>
      </c>
    </row>
    <row r="21" spans="1:39" ht="15">
      <c r="A21" s="16"/>
      <c r="B21" s="6">
        <v>1.11</v>
      </c>
      <c r="C21" s="7" t="s">
        <v>55</v>
      </c>
      <c r="D21" s="6">
        <f t="shared" si="0"/>
        <v>94</v>
      </c>
      <c r="E21" s="6" t="s">
        <v>47</v>
      </c>
      <c r="F21" s="6">
        <v>3</v>
      </c>
      <c r="G21" s="6">
        <v>3</v>
      </c>
      <c r="H21" s="6">
        <v>3</v>
      </c>
      <c r="I21" s="6">
        <v>3</v>
      </c>
      <c r="J21" s="6">
        <v>2</v>
      </c>
      <c r="K21" s="6">
        <v>4</v>
      </c>
      <c r="L21" s="6">
        <v>2</v>
      </c>
      <c r="M21" s="6">
        <v>3</v>
      </c>
      <c r="N21" s="6">
        <v>3</v>
      </c>
      <c r="O21" s="6">
        <v>2</v>
      </c>
      <c r="P21" s="6">
        <v>3</v>
      </c>
      <c r="Q21" s="6">
        <v>0</v>
      </c>
      <c r="R21" s="6">
        <v>2</v>
      </c>
      <c r="S21" s="6">
        <v>3</v>
      </c>
      <c r="T21" s="6">
        <v>4</v>
      </c>
      <c r="U21" s="6">
        <v>3</v>
      </c>
      <c r="V21" s="6">
        <v>0</v>
      </c>
      <c r="W21" s="6">
        <v>3</v>
      </c>
      <c r="X21" s="6">
        <v>3</v>
      </c>
      <c r="Y21" s="6">
        <v>3</v>
      </c>
      <c r="Z21" s="8">
        <v>0</v>
      </c>
      <c r="AA21" s="8">
        <v>1</v>
      </c>
      <c r="AB21" s="8">
        <v>3</v>
      </c>
      <c r="AC21" s="8">
        <v>3</v>
      </c>
      <c r="AD21" s="8">
        <v>3</v>
      </c>
      <c r="AE21" s="8">
        <v>6</v>
      </c>
      <c r="AF21" s="8">
        <v>3</v>
      </c>
      <c r="AG21" s="8">
        <v>4</v>
      </c>
      <c r="AH21" s="8">
        <v>4</v>
      </c>
      <c r="AI21" s="8">
        <v>3</v>
      </c>
      <c r="AJ21" s="8">
        <v>3</v>
      </c>
      <c r="AK21" s="8">
        <v>3</v>
      </c>
      <c r="AL21" s="8">
        <v>3</v>
      </c>
      <c r="AM21" s="8">
        <v>3</v>
      </c>
    </row>
    <row r="22" spans="1:39" ht="15">
      <c r="A22" s="16"/>
      <c r="B22" s="6">
        <v>1.12</v>
      </c>
      <c r="C22" s="7" t="s">
        <v>70</v>
      </c>
      <c r="D22" s="6">
        <f t="shared" si="0"/>
        <v>59</v>
      </c>
      <c r="E22" s="6" t="s">
        <v>47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8">
        <v>0</v>
      </c>
      <c r="AA22" s="8">
        <v>0</v>
      </c>
      <c r="AB22" s="8">
        <v>3</v>
      </c>
      <c r="AC22" s="8">
        <v>7</v>
      </c>
      <c r="AD22" s="8">
        <v>7</v>
      </c>
      <c r="AE22" s="8">
        <v>8</v>
      </c>
      <c r="AF22" s="8">
        <v>5</v>
      </c>
      <c r="AG22" s="8">
        <v>0</v>
      </c>
      <c r="AH22" s="8">
        <v>6</v>
      </c>
      <c r="AI22" s="8">
        <v>6</v>
      </c>
      <c r="AJ22" s="8">
        <v>6</v>
      </c>
      <c r="AK22" s="8">
        <v>5</v>
      </c>
      <c r="AL22" s="8">
        <v>6</v>
      </c>
      <c r="AM22" s="8">
        <v>0</v>
      </c>
    </row>
    <row r="23" spans="1:39" ht="15">
      <c r="A23" s="16"/>
      <c r="B23" s="6">
        <v>1.13</v>
      </c>
      <c r="C23" s="7" t="s">
        <v>71</v>
      </c>
      <c r="D23" s="6">
        <f t="shared" si="0"/>
        <v>1525</v>
      </c>
      <c r="E23" s="6" t="s">
        <v>0</v>
      </c>
      <c r="F23" s="6">
        <v>100</v>
      </c>
      <c r="G23" s="6">
        <v>40</v>
      </c>
      <c r="H23" s="6">
        <v>40</v>
      </c>
      <c r="I23" s="6">
        <v>55</v>
      </c>
      <c r="J23" s="6">
        <v>55</v>
      </c>
      <c r="K23" s="6">
        <v>220</v>
      </c>
      <c r="L23" s="6">
        <v>60</v>
      </c>
      <c r="M23" s="6">
        <v>65</v>
      </c>
      <c r="N23" s="6">
        <v>77</v>
      </c>
      <c r="O23" s="6">
        <v>90</v>
      </c>
      <c r="P23" s="6">
        <v>71</v>
      </c>
      <c r="Q23" s="6">
        <v>35</v>
      </c>
      <c r="R23" s="6">
        <v>30</v>
      </c>
      <c r="S23" s="6">
        <v>55</v>
      </c>
      <c r="T23" s="6">
        <v>100</v>
      </c>
      <c r="U23" s="6">
        <v>50</v>
      </c>
      <c r="V23" s="6">
        <v>35</v>
      </c>
      <c r="W23" s="6">
        <v>55</v>
      </c>
      <c r="X23" s="6">
        <v>53</v>
      </c>
      <c r="Y23" s="6">
        <v>103</v>
      </c>
      <c r="Z23" s="8">
        <v>10</v>
      </c>
      <c r="AA23" s="8">
        <v>22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104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</row>
    <row r="24" spans="1:39" ht="15">
      <c r="A24" s="16"/>
      <c r="B24" s="6">
        <v>1.14</v>
      </c>
      <c r="C24" s="7" t="s">
        <v>72</v>
      </c>
      <c r="D24" s="6">
        <f t="shared" si="0"/>
        <v>561</v>
      </c>
      <c r="E24" s="6" t="s">
        <v>52</v>
      </c>
      <c r="F24" s="6">
        <v>35</v>
      </c>
      <c r="G24" s="6">
        <v>28</v>
      </c>
      <c r="H24" s="6">
        <v>28</v>
      </c>
      <c r="I24" s="6">
        <v>5</v>
      </c>
      <c r="J24" s="6">
        <v>7</v>
      </c>
      <c r="K24" s="6">
        <v>65</v>
      </c>
      <c r="L24" s="6">
        <v>30</v>
      </c>
      <c r="M24" s="6">
        <v>32</v>
      </c>
      <c r="N24" s="6">
        <v>10</v>
      </c>
      <c r="O24" s="6">
        <v>40</v>
      </c>
      <c r="P24" s="6">
        <v>15</v>
      </c>
      <c r="Q24" s="6">
        <v>20</v>
      </c>
      <c r="R24" s="6">
        <v>20</v>
      </c>
      <c r="S24" s="6">
        <v>12</v>
      </c>
      <c r="T24" s="6">
        <v>35</v>
      </c>
      <c r="U24" s="6">
        <v>35</v>
      </c>
      <c r="V24" s="6">
        <v>24</v>
      </c>
      <c r="W24" s="6">
        <v>30</v>
      </c>
      <c r="X24" s="6">
        <v>30</v>
      </c>
      <c r="Y24" s="6">
        <v>20</v>
      </c>
      <c r="Z24" s="8">
        <v>12</v>
      </c>
      <c r="AA24" s="8">
        <v>15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13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</row>
    <row r="25" spans="1:39" ht="15">
      <c r="A25" s="16"/>
      <c r="B25" s="6">
        <v>1.15</v>
      </c>
      <c r="C25" s="7" t="s">
        <v>73</v>
      </c>
      <c r="D25" s="6">
        <f t="shared" si="0"/>
        <v>733</v>
      </c>
      <c r="E25" s="6" t="s">
        <v>0</v>
      </c>
      <c r="F25" s="6">
        <v>60</v>
      </c>
      <c r="G25" s="6">
        <v>40</v>
      </c>
      <c r="H25" s="6">
        <v>40</v>
      </c>
      <c r="I25" s="6">
        <v>15</v>
      </c>
      <c r="J25" s="6">
        <v>30</v>
      </c>
      <c r="K25" s="6">
        <v>25</v>
      </c>
      <c r="L25" s="6">
        <v>10</v>
      </c>
      <c r="M25" s="6">
        <v>20</v>
      </c>
      <c r="N25" s="6">
        <v>42</v>
      </c>
      <c r="O25" s="6">
        <v>35</v>
      </c>
      <c r="P25" s="6">
        <v>60</v>
      </c>
      <c r="Q25" s="6">
        <v>0</v>
      </c>
      <c r="R25" s="6">
        <v>20</v>
      </c>
      <c r="S25" s="6">
        <v>36</v>
      </c>
      <c r="T25" s="6">
        <v>70</v>
      </c>
      <c r="U25" s="6">
        <v>40</v>
      </c>
      <c r="V25" s="6">
        <v>0</v>
      </c>
      <c r="W25" s="6">
        <v>40</v>
      </c>
      <c r="X25" s="6">
        <v>15</v>
      </c>
      <c r="Y25" s="6">
        <v>60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75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</row>
    <row r="26" spans="1:39" ht="15">
      <c r="A26" s="16"/>
      <c r="B26" s="6">
        <v>1.16</v>
      </c>
      <c r="C26" s="7" t="s">
        <v>74</v>
      </c>
      <c r="D26" s="6">
        <f t="shared" si="0"/>
        <v>178</v>
      </c>
      <c r="E26" s="6" t="s">
        <v>47</v>
      </c>
      <c r="F26" s="6">
        <f>F20+F22</f>
        <v>6</v>
      </c>
      <c r="G26" s="6">
        <f aca="true" t="shared" si="4" ref="G26:AM26">G20+G22</f>
        <v>4</v>
      </c>
      <c r="H26" s="6">
        <f t="shared" si="4"/>
        <v>4</v>
      </c>
      <c r="I26" s="6">
        <f t="shared" si="4"/>
        <v>4</v>
      </c>
      <c r="J26" s="6">
        <f t="shared" si="4"/>
        <v>4</v>
      </c>
      <c r="K26" s="6">
        <f t="shared" si="4"/>
        <v>14</v>
      </c>
      <c r="L26" s="6">
        <f t="shared" si="4"/>
        <v>4</v>
      </c>
      <c r="M26" s="6">
        <f t="shared" si="4"/>
        <v>3</v>
      </c>
      <c r="N26" s="6">
        <f t="shared" si="4"/>
        <v>4</v>
      </c>
      <c r="O26" s="6">
        <f t="shared" si="4"/>
        <v>9</v>
      </c>
      <c r="P26" s="6">
        <f t="shared" si="4"/>
        <v>5</v>
      </c>
      <c r="Q26" s="6">
        <f t="shared" si="4"/>
        <v>4</v>
      </c>
      <c r="R26" s="6">
        <f t="shared" si="4"/>
        <v>3</v>
      </c>
      <c r="S26" s="6">
        <f t="shared" si="4"/>
        <v>5</v>
      </c>
      <c r="T26" s="6">
        <f t="shared" si="4"/>
        <v>7</v>
      </c>
      <c r="U26" s="6">
        <f t="shared" si="4"/>
        <v>4</v>
      </c>
      <c r="V26" s="6">
        <f t="shared" si="4"/>
        <v>4</v>
      </c>
      <c r="W26" s="6">
        <f t="shared" si="4"/>
        <v>4</v>
      </c>
      <c r="X26" s="6">
        <f t="shared" si="4"/>
        <v>3</v>
      </c>
      <c r="Y26" s="6">
        <f t="shared" si="4"/>
        <v>6</v>
      </c>
      <c r="Z26" s="8">
        <f t="shared" si="4"/>
        <v>2</v>
      </c>
      <c r="AA26" s="8">
        <f t="shared" si="4"/>
        <v>2</v>
      </c>
      <c r="AB26" s="8">
        <f t="shared" si="4"/>
        <v>3</v>
      </c>
      <c r="AC26" s="8">
        <f t="shared" si="4"/>
        <v>7</v>
      </c>
      <c r="AD26" s="8">
        <f t="shared" si="4"/>
        <v>7</v>
      </c>
      <c r="AE26" s="8">
        <f t="shared" si="4"/>
        <v>8</v>
      </c>
      <c r="AF26" s="8">
        <f t="shared" si="4"/>
        <v>5</v>
      </c>
      <c r="AG26" s="8">
        <f t="shared" si="4"/>
        <v>9</v>
      </c>
      <c r="AH26" s="8">
        <f t="shared" si="4"/>
        <v>6</v>
      </c>
      <c r="AI26" s="8">
        <f t="shared" si="4"/>
        <v>6</v>
      </c>
      <c r="AJ26" s="8">
        <f t="shared" si="4"/>
        <v>6</v>
      </c>
      <c r="AK26" s="8">
        <f t="shared" si="4"/>
        <v>5</v>
      </c>
      <c r="AL26" s="8">
        <f t="shared" si="4"/>
        <v>6</v>
      </c>
      <c r="AM26" s="8">
        <f t="shared" si="4"/>
        <v>5</v>
      </c>
    </row>
    <row r="27" spans="1:39" ht="15">
      <c r="A27" s="16"/>
      <c r="B27" s="6">
        <v>1.17</v>
      </c>
      <c r="C27" s="7" t="s">
        <v>56</v>
      </c>
      <c r="D27" s="6">
        <f t="shared" si="0"/>
        <v>94</v>
      </c>
      <c r="E27" s="6" t="s">
        <v>47</v>
      </c>
      <c r="F27" s="6">
        <f>F21</f>
        <v>3</v>
      </c>
      <c r="G27" s="6">
        <f aca="true" t="shared" si="5" ref="G27:AA27">G21</f>
        <v>3</v>
      </c>
      <c r="H27" s="6">
        <f t="shared" si="5"/>
        <v>3</v>
      </c>
      <c r="I27" s="6">
        <f t="shared" si="5"/>
        <v>3</v>
      </c>
      <c r="J27" s="6">
        <f t="shared" si="5"/>
        <v>2</v>
      </c>
      <c r="K27" s="6">
        <f t="shared" si="5"/>
        <v>4</v>
      </c>
      <c r="L27" s="6">
        <f t="shared" si="5"/>
        <v>2</v>
      </c>
      <c r="M27" s="6">
        <f t="shared" si="5"/>
        <v>3</v>
      </c>
      <c r="N27" s="6">
        <f t="shared" si="5"/>
        <v>3</v>
      </c>
      <c r="O27" s="6">
        <f t="shared" si="5"/>
        <v>2</v>
      </c>
      <c r="P27" s="6">
        <f t="shared" si="5"/>
        <v>3</v>
      </c>
      <c r="Q27" s="6">
        <f t="shared" si="5"/>
        <v>0</v>
      </c>
      <c r="R27" s="6">
        <f t="shared" si="5"/>
        <v>2</v>
      </c>
      <c r="S27" s="6">
        <f t="shared" si="5"/>
        <v>3</v>
      </c>
      <c r="T27" s="6">
        <f t="shared" si="5"/>
        <v>4</v>
      </c>
      <c r="U27" s="6">
        <f t="shared" si="5"/>
        <v>3</v>
      </c>
      <c r="V27" s="6">
        <f t="shared" si="5"/>
        <v>0</v>
      </c>
      <c r="W27" s="6">
        <f t="shared" si="5"/>
        <v>3</v>
      </c>
      <c r="X27" s="6">
        <f t="shared" si="5"/>
        <v>3</v>
      </c>
      <c r="Y27" s="6">
        <f t="shared" si="5"/>
        <v>3</v>
      </c>
      <c r="Z27" s="8">
        <f t="shared" si="5"/>
        <v>0</v>
      </c>
      <c r="AA27" s="8">
        <f t="shared" si="5"/>
        <v>1</v>
      </c>
      <c r="AB27" s="8">
        <f aca="true" t="shared" si="6" ref="AB27:AM27">AB21</f>
        <v>3</v>
      </c>
      <c r="AC27" s="8">
        <f>AC21</f>
        <v>3</v>
      </c>
      <c r="AD27" s="8">
        <f t="shared" si="6"/>
        <v>3</v>
      </c>
      <c r="AE27" s="8">
        <f t="shared" si="6"/>
        <v>6</v>
      </c>
      <c r="AF27" s="8">
        <f t="shared" si="6"/>
        <v>3</v>
      </c>
      <c r="AG27" s="8">
        <f t="shared" si="6"/>
        <v>4</v>
      </c>
      <c r="AH27" s="8">
        <f t="shared" si="6"/>
        <v>4</v>
      </c>
      <c r="AI27" s="8">
        <f t="shared" si="6"/>
        <v>3</v>
      </c>
      <c r="AJ27" s="8">
        <f t="shared" si="6"/>
        <v>3</v>
      </c>
      <c r="AK27" s="8">
        <f t="shared" si="6"/>
        <v>3</v>
      </c>
      <c r="AL27" s="8">
        <f t="shared" si="6"/>
        <v>3</v>
      </c>
      <c r="AM27" s="8">
        <f t="shared" si="6"/>
        <v>3</v>
      </c>
    </row>
    <row r="28" spans="1:39" ht="15">
      <c r="A28" s="16"/>
      <c r="B28" s="6">
        <v>1.18</v>
      </c>
      <c r="C28" s="7" t="s">
        <v>54</v>
      </c>
      <c r="D28" s="6">
        <f t="shared" si="0"/>
        <v>59</v>
      </c>
      <c r="E28" s="6" t="s">
        <v>44</v>
      </c>
      <c r="F28" s="6">
        <v>3</v>
      </c>
      <c r="G28" s="6">
        <v>3</v>
      </c>
      <c r="H28" s="6">
        <v>3</v>
      </c>
      <c r="I28" s="6">
        <v>2</v>
      </c>
      <c r="J28" s="6">
        <v>2</v>
      </c>
      <c r="K28" s="6">
        <v>4</v>
      </c>
      <c r="L28" s="6">
        <v>1</v>
      </c>
      <c r="M28" s="6">
        <v>1</v>
      </c>
      <c r="N28" s="6">
        <v>3</v>
      </c>
      <c r="O28" s="6">
        <v>2</v>
      </c>
      <c r="P28" s="6">
        <v>3</v>
      </c>
      <c r="Q28" s="6">
        <v>0</v>
      </c>
      <c r="R28" s="6">
        <v>1</v>
      </c>
      <c r="S28" s="6">
        <v>3</v>
      </c>
      <c r="T28" s="6">
        <v>3</v>
      </c>
      <c r="U28" s="6">
        <v>3</v>
      </c>
      <c r="V28" s="6">
        <v>0</v>
      </c>
      <c r="W28" s="6">
        <v>3</v>
      </c>
      <c r="X28" s="6">
        <v>2</v>
      </c>
      <c r="Y28" s="6">
        <v>2</v>
      </c>
      <c r="Z28" s="6">
        <v>0</v>
      </c>
      <c r="AA28" s="6">
        <v>0</v>
      </c>
      <c r="AB28" s="6">
        <v>1</v>
      </c>
      <c r="AC28" s="6">
        <v>1</v>
      </c>
      <c r="AD28" s="6">
        <v>1</v>
      </c>
      <c r="AE28" s="6">
        <v>2</v>
      </c>
      <c r="AF28" s="6">
        <v>1</v>
      </c>
      <c r="AG28" s="6">
        <v>2</v>
      </c>
      <c r="AH28" s="6">
        <v>1</v>
      </c>
      <c r="AI28" s="6">
        <v>1</v>
      </c>
      <c r="AJ28" s="6">
        <v>1</v>
      </c>
      <c r="AK28" s="6">
        <v>1</v>
      </c>
      <c r="AL28" s="6">
        <v>1</v>
      </c>
      <c r="AM28" s="6">
        <v>2</v>
      </c>
    </row>
    <row r="29" spans="1:39" ht="15">
      <c r="A29" s="16"/>
      <c r="B29" s="6">
        <v>1.19</v>
      </c>
      <c r="C29" s="7" t="s">
        <v>75</v>
      </c>
      <c r="D29" s="6">
        <f t="shared" si="0"/>
        <v>59</v>
      </c>
      <c r="E29" s="6" t="s">
        <v>44</v>
      </c>
      <c r="F29" s="6">
        <f aca="true" t="shared" si="7" ref="F29:AM29">F28</f>
        <v>3</v>
      </c>
      <c r="G29" s="6">
        <f t="shared" si="7"/>
        <v>3</v>
      </c>
      <c r="H29" s="6">
        <f t="shared" si="7"/>
        <v>3</v>
      </c>
      <c r="I29" s="6">
        <f t="shared" si="7"/>
        <v>2</v>
      </c>
      <c r="J29" s="6">
        <f t="shared" si="7"/>
        <v>2</v>
      </c>
      <c r="K29" s="6">
        <f t="shared" si="7"/>
        <v>4</v>
      </c>
      <c r="L29" s="6">
        <f t="shared" si="7"/>
        <v>1</v>
      </c>
      <c r="M29" s="6">
        <f t="shared" si="7"/>
        <v>1</v>
      </c>
      <c r="N29" s="6">
        <f t="shared" si="7"/>
        <v>3</v>
      </c>
      <c r="O29" s="6">
        <f t="shared" si="7"/>
        <v>2</v>
      </c>
      <c r="P29" s="6">
        <f t="shared" si="7"/>
        <v>3</v>
      </c>
      <c r="Q29" s="6">
        <f t="shared" si="7"/>
        <v>0</v>
      </c>
      <c r="R29" s="6">
        <f t="shared" si="7"/>
        <v>1</v>
      </c>
      <c r="S29" s="6">
        <f t="shared" si="7"/>
        <v>3</v>
      </c>
      <c r="T29" s="6">
        <f t="shared" si="7"/>
        <v>3</v>
      </c>
      <c r="U29" s="6">
        <f t="shared" si="7"/>
        <v>3</v>
      </c>
      <c r="V29" s="6">
        <f t="shared" si="7"/>
        <v>0</v>
      </c>
      <c r="W29" s="6">
        <f t="shared" si="7"/>
        <v>3</v>
      </c>
      <c r="X29" s="6">
        <f t="shared" si="7"/>
        <v>2</v>
      </c>
      <c r="Y29" s="6">
        <f t="shared" si="7"/>
        <v>2</v>
      </c>
      <c r="Z29" s="6">
        <f t="shared" si="7"/>
        <v>0</v>
      </c>
      <c r="AA29" s="6">
        <f t="shared" si="7"/>
        <v>0</v>
      </c>
      <c r="AB29" s="6">
        <f t="shared" si="7"/>
        <v>1</v>
      </c>
      <c r="AC29" s="6">
        <f t="shared" si="7"/>
        <v>1</v>
      </c>
      <c r="AD29" s="6">
        <f t="shared" si="7"/>
        <v>1</v>
      </c>
      <c r="AE29" s="6">
        <f t="shared" si="7"/>
        <v>2</v>
      </c>
      <c r="AF29" s="6">
        <f t="shared" si="7"/>
        <v>1</v>
      </c>
      <c r="AG29" s="6">
        <f t="shared" si="7"/>
        <v>2</v>
      </c>
      <c r="AH29" s="6">
        <f t="shared" si="7"/>
        <v>1</v>
      </c>
      <c r="AI29" s="6">
        <f t="shared" si="7"/>
        <v>1</v>
      </c>
      <c r="AJ29" s="6">
        <f t="shared" si="7"/>
        <v>1</v>
      </c>
      <c r="AK29" s="6">
        <f t="shared" si="7"/>
        <v>1</v>
      </c>
      <c r="AL29" s="6">
        <f t="shared" si="7"/>
        <v>1</v>
      </c>
      <c r="AM29" s="6">
        <f t="shared" si="7"/>
        <v>2</v>
      </c>
    </row>
    <row r="30" spans="1:39" ht="15">
      <c r="A30" s="16"/>
      <c r="B30" s="11" t="s">
        <v>82</v>
      </c>
      <c r="C30" s="7" t="s">
        <v>76</v>
      </c>
      <c r="D30" s="6">
        <f t="shared" si="0"/>
        <v>272</v>
      </c>
      <c r="E30" s="6" t="s">
        <v>47</v>
      </c>
      <c r="F30" s="6">
        <f>F26+F27</f>
        <v>9</v>
      </c>
      <c r="G30" s="6">
        <f aca="true" t="shared" si="8" ref="G30:AA30">G26+G27</f>
        <v>7</v>
      </c>
      <c r="H30" s="6">
        <f t="shared" si="8"/>
        <v>7</v>
      </c>
      <c r="I30" s="6">
        <f t="shared" si="8"/>
        <v>7</v>
      </c>
      <c r="J30" s="6">
        <f t="shared" si="8"/>
        <v>6</v>
      </c>
      <c r="K30" s="6">
        <f t="shared" si="8"/>
        <v>18</v>
      </c>
      <c r="L30" s="6">
        <f t="shared" si="8"/>
        <v>6</v>
      </c>
      <c r="M30" s="6">
        <f t="shared" si="8"/>
        <v>6</v>
      </c>
      <c r="N30" s="6">
        <f t="shared" si="8"/>
        <v>7</v>
      </c>
      <c r="O30" s="6">
        <f t="shared" si="8"/>
        <v>11</v>
      </c>
      <c r="P30" s="6">
        <f t="shared" si="8"/>
        <v>8</v>
      </c>
      <c r="Q30" s="6">
        <f t="shared" si="8"/>
        <v>4</v>
      </c>
      <c r="R30" s="6">
        <f t="shared" si="8"/>
        <v>5</v>
      </c>
      <c r="S30" s="6">
        <f t="shared" si="8"/>
        <v>8</v>
      </c>
      <c r="T30" s="6">
        <f t="shared" si="8"/>
        <v>11</v>
      </c>
      <c r="U30" s="6">
        <f t="shared" si="8"/>
        <v>7</v>
      </c>
      <c r="V30" s="6">
        <f t="shared" si="8"/>
        <v>4</v>
      </c>
      <c r="W30" s="6">
        <f t="shared" si="8"/>
        <v>7</v>
      </c>
      <c r="X30" s="6">
        <f t="shared" si="8"/>
        <v>6</v>
      </c>
      <c r="Y30" s="6">
        <f t="shared" si="8"/>
        <v>9</v>
      </c>
      <c r="Z30" s="6">
        <f t="shared" si="8"/>
        <v>2</v>
      </c>
      <c r="AA30" s="6">
        <f t="shared" si="8"/>
        <v>3</v>
      </c>
      <c r="AB30" s="6">
        <f aca="true" t="shared" si="9" ref="AB30:AM30">AB26+AB27</f>
        <v>6</v>
      </c>
      <c r="AC30" s="6">
        <f t="shared" si="9"/>
        <v>10</v>
      </c>
      <c r="AD30" s="6">
        <f t="shared" si="9"/>
        <v>10</v>
      </c>
      <c r="AE30" s="6">
        <f t="shared" si="9"/>
        <v>14</v>
      </c>
      <c r="AF30" s="6">
        <f t="shared" si="9"/>
        <v>8</v>
      </c>
      <c r="AG30" s="6">
        <f t="shared" si="9"/>
        <v>13</v>
      </c>
      <c r="AH30" s="6">
        <f t="shared" si="9"/>
        <v>10</v>
      </c>
      <c r="AI30" s="6">
        <f t="shared" si="9"/>
        <v>9</v>
      </c>
      <c r="AJ30" s="6">
        <f t="shared" si="9"/>
        <v>9</v>
      </c>
      <c r="AK30" s="6">
        <f t="shared" si="9"/>
        <v>8</v>
      </c>
      <c r="AL30" s="6">
        <f t="shared" si="9"/>
        <v>9</v>
      </c>
      <c r="AM30" s="6">
        <f t="shared" si="9"/>
        <v>8</v>
      </c>
    </row>
    <row r="31" spans="1:39" ht="15">
      <c r="A31" s="16"/>
      <c r="B31" s="6">
        <v>1.21</v>
      </c>
      <c r="C31" s="7" t="s">
        <v>77</v>
      </c>
      <c r="D31" s="6">
        <f t="shared" si="0"/>
        <v>34</v>
      </c>
      <c r="E31" s="6" t="s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6">
        <v>1</v>
      </c>
      <c r="P31" s="6">
        <v>1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>
        <v>1</v>
      </c>
      <c r="AE31" s="6">
        <v>1</v>
      </c>
      <c r="AF31" s="6">
        <v>1</v>
      </c>
      <c r="AG31" s="6">
        <v>1</v>
      </c>
      <c r="AH31" s="6">
        <v>1</v>
      </c>
      <c r="AI31" s="6">
        <v>1</v>
      </c>
      <c r="AJ31" s="6">
        <v>1</v>
      </c>
      <c r="AK31" s="6">
        <v>1</v>
      </c>
      <c r="AL31" s="6">
        <v>1</v>
      </c>
      <c r="AM31" s="6">
        <v>1</v>
      </c>
    </row>
    <row r="32" spans="1:39" ht="15">
      <c r="A32" s="16"/>
      <c r="B32" s="6">
        <v>1.22</v>
      </c>
      <c r="C32" s="7" t="s">
        <v>78</v>
      </c>
      <c r="D32" s="6">
        <f t="shared" si="0"/>
        <v>34</v>
      </c>
      <c r="E32" s="6" t="s">
        <v>1</v>
      </c>
      <c r="F32" s="6">
        <v>1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6">
        <v>1</v>
      </c>
      <c r="P32" s="6">
        <v>1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>
        <v>1</v>
      </c>
      <c r="AE32" s="6">
        <v>1</v>
      </c>
      <c r="AF32" s="6">
        <v>1</v>
      </c>
      <c r="AG32" s="6">
        <v>1</v>
      </c>
      <c r="AH32" s="6">
        <v>1</v>
      </c>
      <c r="AI32" s="6">
        <v>1</v>
      </c>
      <c r="AJ32" s="6">
        <v>1</v>
      </c>
      <c r="AK32" s="6">
        <v>1</v>
      </c>
      <c r="AL32" s="6">
        <v>1</v>
      </c>
      <c r="AM32" s="6">
        <v>1</v>
      </c>
    </row>
    <row r="33" spans="1:39" ht="15">
      <c r="A33" s="16"/>
      <c r="B33" s="6">
        <v>1.23</v>
      </c>
      <c r="C33" s="7" t="s">
        <v>57</v>
      </c>
      <c r="D33" s="6">
        <f t="shared" si="0"/>
        <v>1984</v>
      </c>
      <c r="E33" s="6" t="s">
        <v>0</v>
      </c>
      <c r="F33" s="6">
        <v>40</v>
      </c>
      <c r="G33" s="6">
        <v>30</v>
      </c>
      <c r="H33" s="6">
        <v>20</v>
      </c>
      <c r="I33" s="6">
        <v>20</v>
      </c>
      <c r="J33" s="6">
        <v>20</v>
      </c>
      <c r="K33" s="6">
        <v>100</v>
      </c>
      <c r="L33" s="6">
        <v>50</v>
      </c>
      <c r="M33" s="6">
        <v>60</v>
      </c>
      <c r="N33" s="6">
        <v>25</v>
      </c>
      <c r="O33" s="6">
        <v>70</v>
      </c>
      <c r="P33" s="6">
        <v>35</v>
      </c>
      <c r="Q33" s="6">
        <v>65</v>
      </c>
      <c r="R33" s="6">
        <v>70</v>
      </c>
      <c r="S33" s="6">
        <v>36</v>
      </c>
      <c r="T33" s="6">
        <v>35</v>
      </c>
      <c r="U33" s="6">
        <v>130</v>
      </c>
      <c r="V33" s="6">
        <v>45</v>
      </c>
      <c r="W33" s="6">
        <v>90</v>
      </c>
      <c r="X33" s="6">
        <v>50</v>
      </c>
      <c r="Y33" s="6">
        <v>45</v>
      </c>
      <c r="Z33" s="6">
        <v>50</v>
      </c>
      <c r="AA33" s="6">
        <v>60</v>
      </c>
      <c r="AB33" s="6">
        <v>60</v>
      </c>
      <c r="AC33" s="6">
        <v>63</v>
      </c>
      <c r="AD33" s="6">
        <v>70</v>
      </c>
      <c r="AE33" s="6">
        <v>140</v>
      </c>
      <c r="AF33" s="6">
        <v>55</v>
      </c>
      <c r="AG33" s="6">
        <v>84</v>
      </c>
      <c r="AH33" s="6">
        <v>0</v>
      </c>
      <c r="AI33" s="6">
        <v>65</v>
      </c>
      <c r="AJ33" s="6">
        <v>60</v>
      </c>
      <c r="AK33" s="6">
        <v>55</v>
      </c>
      <c r="AL33" s="6">
        <v>98</v>
      </c>
      <c r="AM33" s="6">
        <v>88</v>
      </c>
    </row>
    <row r="34" spans="1:39" ht="15">
      <c r="A34" s="16"/>
      <c r="B34" s="6">
        <v>1.24</v>
      </c>
      <c r="C34" s="7" t="s">
        <v>58</v>
      </c>
      <c r="D34" s="6">
        <f aca="true" t="shared" si="10" ref="D34:D44">SUM(F34:AM34)</f>
        <v>177</v>
      </c>
      <c r="E34" s="6" t="s">
        <v>0</v>
      </c>
      <c r="F34" s="6">
        <v>7</v>
      </c>
      <c r="G34" s="6">
        <v>7</v>
      </c>
      <c r="H34" s="6">
        <v>7</v>
      </c>
      <c r="I34" s="6">
        <v>7</v>
      </c>
      <c r="J34" s="6">
        <v>13</v>
      </c>
      <c r="K34" s="6">
        <v>25</v>
      </c>
      <c r="L34" s="6">
        <v>4</v>
      </c>
      <c r="M34" s="6">
        <v>0</v>
      </c>
      <c r="N34" s="6">
        <v>8</v>
      </c>
      <c r="O34" s="6">
        <v>20</v>
      </c>
      <c r="P34" s="6">
        <v>12</v>
      </c>
      <c r="Q34" s="6">
        <v>0</v>
      </c>
      <c r="R34" s="6">
        <v>12</v>
      </c>
      <c r="S34" s="6">
        <v>15</v>
      </c>
      <c r="T34" s="6">
        <v>9</v>
      </c>
      <c r="U34" s="6">
        <v>10</v>
      </c>
      <c r="V34" s="6">
        <v>0</v>
      </c>
      <c r="W34" s="6">
        <v>0</v>
      </c>
      <c r="X34" s="6">
        <v>11</v>
      </c>
      <c r="Y34" s="6">
        <v>10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</row>
    <row r="35" spans="1:39" ht="15">
      <c r="A35" s="16"/>
      <c r="B35" s="6">
        <v>1.25</v>
      </c>
      <c r="C35" s="7" t="s">
        <v>53</v>
      </c>
      <c r="D35" s="6">
        <f t="shared" si="10"/>
        <v>1525</v>
      </c>
      <c r="E35" s="6" t="s">
        <v>0</v>
      </c>
      <c r="F35" s="6">
        <f aca="true" t="shared" si="11" ref="F35:AM35">F23</f>
        <v>100</v>
      </c>
      <c r="G35" s="6">
        <f t="shared" si="11"/>
        <v>40</v>
      </c>
      <c r="H35" s="6">
        <f t="shared" si="11"/>
        <v>40</v>
      </c>
      <c r="I35" s="6">
        <f t="shared" si="11"/>
        <v>55</v>
      </c>
      <c r="J35" s="6">
        <f t="shared" si="11"/>
        <v>55</v>
      </c>
      <c r="K35" s="6">
        <f t="shared" si="11"/>
        <v>220</v>
      </c>
      <c r="L35" s="6">
        <f t="shared" si="11"/>
        <v>60</v>
      </c>
      <c r="M35" s="6">
        <f t="shared" si="11"/>
        <v>65</v>
      </c>
      <c r="N35" s="6">
        <f t="shared" si="11"/>
        <v>77</v>
      </c>
      <c r="O35" s="6">
        <f t="shared" si="11"/>
        <v>90</v>
      </c>
      <c r="P35" s="6">
        <f t="shared" si="11"/>
        <v>71</v>
      </c>
      <c r="Q35" s="6">
        <f t="shared" si="11"/>
        <v>35</v>
      </c>
      <c r="R35" s="6">
        <f t="shared" si="11"/>
        <v>30</v>
      </c>
      <c r="S35" s="6">
        <f t="shared" si="11"/>
        <v>55</v>
      </c>
      <c r="T35" s="6">
        <f t="shared" si="11"/>
        <v>100</v>
      </c>
      <c r="U35" s="6">
        <f t="shared" si="11"/>
        <v>50</v>
      </c>
      <c r="V35" s="6">
        <f t="shared" si="11"/>
        <v>35</v>
      </c>
      <c r="W35" s="6">
        <f t="shared" si="11"/>
        <v>55</v>
      </c>
      <c r="X35" s="6">
        <f t="shared" si="11"/>
        <v>53</v>
      </c>
      <c r="Y35" s="6">
        <f t="shared" si="11"/>
        <v>103</v>
      </c>
      <c r="Z35" s="6">
        <f t="shared" si="11"/>
        <v>10</v>
      </c>
      <c r="AA35" s="6">
        <f t="shared" si="11"/>
        <v>22</v>
      </c>
      <c r="AB35" s="6">
        <f t="shared" si="11"/>
        <v>0</v>
      </c>
      <c r="AC35" s="6">
        <f t="shared" si="11"/>
        <v>0</v>
      </c>
      <c r="AD35" s="6">
        <f t="shared" si="11"/>
        <v>0</v>
      </c>
      <c r="AE35" s="6">
        <f t="shared" si="11"/>
        <v>0</v>
      </c>
      <c r="AF35" s="6">
        <f t="shared" si="11"/>
        <v>0</v>
      </c>
      <c r="AG35" s="6">
        <f t="shared" si="11"/>
        <v>104</v>
      </c>
      <c r="AH35" s="6">
        <f t="shared" si="11"/>
        <v>0</v>
      </c>
      <c r="AI35" s="6">
        <f t="shared" si="11"/>
        <v>0</v>
      </c>
      <c r="AJ35" s="6">
        <f t="shared" si="11"/>
        <v>0</v>
      </c>
      <c r="AK35" s="6">
        <f t="shared" si="11"/>
        <v>0</v>
      </c>
      <c r="AL35" s="6">
        <f t="shared" si="11"/>
        <v>0</v>
      </c>
      <c r="AM35" s="6">
        <f t="shared" si="11"/>
        <v>0</v>
      </c>
    </row>
    <row r="36" spans="1:39" ht="15">
      <c r="A36" s="16"/>
      <c r="B36" s="6">
        <v>1.26</v>
      </c>
      <c r="C36" s="7" t="s">
        <v>40</v>
      </c>
      <c r="D36" s="6">
        <f t="shared" si="10"/>
        <v>60</v>
      </c>
      <c r="E36" s="6" t="s">
        <v>1</v>
      </c>
      <c r="F36" s="6">
        <v>2</v>
      </c>
      <c r="G36" s="6">
        <v>2</v>
      </c>
      <c r="H36" s="6">
        <v>4</v>
      </c>
      <c r="I36" s="6">
        <v>2</v>
      </c>
      <c r="J36" s="6">
        <v>0</v>
      </c>
      <c r="K36" s="6">
        <v>2</v>
      </c>
      <c r="L36" s="6">
        <v>2</v>
      </c>
      <c r="M36" s="6">
        <v>2</v>
      </c>
      <c r="N36" s="6">
        <v>2</v>
      </c>
      <c r="O36" s="6">
        <v>2</v>
      </c>
      <c r="P36" s="6" t="s">
        <v>93</v>
      </c>
      <c r="Q36" s="6">
        <v>2</v>
      </c>
      <c r="R36" s="6">
        <v>2</v>
      </c>
      <c r="S36" s="6">
        <v>2</v>
      </c>
      <c r="T36" s="6">
        <v>2</v>
      </c>
      <c r="U36" s="6">
        <v>2</v>
      </c>
      <c r="V36" s="6">
        <v>2</v>
      </c>
      <c r="W36" s="6">
        <v>4</v>
      </c>
      <c r="X36" s="6">
        <v>0</v>
      </c>
      <c r="Y36" s="6">
        <v>2</v>
      </c>
      <c r="Z36" s="6">
        <v>0</v>
      </c>
      <c r="AA36" s="6">
        <v>2</v>
      </c>
      <c r="AB36" s="6">
        <v>2</v>
      </c>
      <c r="AC36" s="6">
        <v>2</v>
      </c>
      <c r="AD36" s="6">
        <v>2</v>
      </c>
      <c r="AE36" s="6">
        <v>0</v>
      </c>
      <c r="AF36" s="6">
        <v>2</v>
      </c>
      <c r="AG36" s="6">
        <v>2</v>
      </c>
      <c r="AH36" s="6">
        <v>2</v>
      </c>
      <c r="AI36" s="6">
        <v>2</v>
      </c>
      <c r="AJ36" s="6">
        <v>2</v>
      </c>
      <c r="AK36" s="6">
        <v>2</v>
      </c>
      <c r="AL36" s="6">
        <v>0</v>
      </c>
      <c r="AM36" s="6">
        <v>2</v>
      </c>
    </row>
    <row r="37" spans="1:39" ht="15">
      <c r="A37" s="16"/>
      <c r="B37" s="6">
        <v>1.27</v>
      </c>
      <c r="C37" s="7" t="s">
        <v>41</v>
      </c>
      <c r="D37" s="6">
        <f t="shared" si="10"/>
        <v>98</v>
      </c>
      <c r="E37" s="6" t="s">
        <v>1</v>
      </c>
      <c r="F37" s="6">
        <v>2</v>
      </c>
      <c r="G37" s="6">
        <v>4</v>
      </c>
      <c r="H37" s="6">
        <v>4</v>
      </c>
      <c r="I37" s="6">
        <v>4</v>
      </c>
      <c r="J37" s="6">
        <v>0</v>
      </c>
      <c r="K37" s="6">
        <v>2</v>
      </c>
      <c r="L37" s="6">
        <v>4</v>
      </c>
      <c r="M37" s="6">
        <v>4</v>
      </c>
      <c r="N37" s="6">
        <v>4</v>
      </c>
      <c r="O37" s="6">
        <v>2</v>
      </c>
      <c r="P37" s="6">
        <v>2</v>
      </c>
      <c r="Q37" s="6">
        <v>2</v>
      </c>
      <c r="R37" s="6">
        <v>2</v>
      </c>
      <c r="S37" s="6">
        <v>4</v>
      </c>
      <c r="T37" s="6">
        <v>4</v>
      </c>
      <c r="U37" s="6">
        <v>4</v>
      </c>
      <c r="V37" s="6">
        <v>2</v>
      </c>
      <c r="W37" s="6">
        <v>4</v>
      </c>
      <c r="X37" s="6">
        <v>0</v>
      </c>
      <c r="Y37" s="6">
        <v>2</v>
      </c>
      <c r="Z37" s="6">
        <v>0</v>
      </c>
      <c r="AA37" s="6">
        <v>2</v>
      </c>
      <c r="AB37" s="6">
        <v>4</v>
      </c>
      <c r="AC37" s="6">
        <v>4</v>
      </c>
      <c r="AD37" s="6">
        <v>4</v>
      </c>
      <c r="AE37" s="6">
        <v>0</v>
      </c>
      <c r="AF37" s="6">
        <v>4</v>
      </c>
      <c r="AG37" s="6">
        <v>4</v>
      </c>
      <c r="AH37" s="6">
        <v>4</v>
      </c>
      <c r="AI37" s="6">
        <v>4</v>
      </c>
      <c r="AJ37" s="6">
        <v>4</v>
      </c>
      <c r="AK37" s="6">
        <v>4</v>
      </c>
      <c r="AL37" s="6">
        <v>0</v>
      </c>
      <c r="AM37" s="6">
        <v>4</v>
      </c>
    </row>
    <row r="38" spans="1:39" ht="15">
      <c r="A38" s="16"/>
      <c r="B38" s="6">
        <v>1.28</v>
      </c>
      <c r="C38" s="7" t="s">
        <v>42</v>
      </c>
      <c r="D38" s="6">
        <f t="shared" si="10"/>
        <v>12</v>
      </c>
      <c r="E38" s="6" t="s">
        <v>1</v>
      </c>
      <c r="F38" s="6">
        <v>1</v>
      </c>
      <c r="G38" s="6">
        <v>0</v>
      </c>
      <c r="H38" s="6">
        <v>1</v>
      </c>
      <c r="I38" s="6">
        <v>1</v>
      </c>
      <c r="J38" s="6">
        <v>0</v>
      </c>
      <c r="K38" s="6">
        <v>0</v>
      </c>
      <c r="L38" s="6">
        <v>1</v>
      </c>
      <c r="M38" s="6">
        <v>1</v>
      </c>
      <c r="N38" s="6">
        <v>1</v>
      </c>
      <c r="O38" s="6">
        <v>0</v>
      </c>
      <c r="P38" s="6">
        <v>0</v>
      </c>
      <c r="Q38" s="6">
        <v>0</v>
      </c>
      <c r="R38" s="6">
        <v>1</v>
      </c>
      <c r="S38" s="6">
        <v>1</v>
      </c>
      <c r="T38" s="6">
        <v>1</v>
      </c>
      <c r="U38" s="6">
        <v>0</v>
      </c>
      <c r="V38" s="6">
        <v>0</v>
      </c>
      <c r="W38" s="6">
        <v>1</v>
      </c>
      <c r="X38" s="6">
        <v>0</v>
      </c>
      <c r="Y38" s="6">
        <v>1</v>
      </c>
      <c r="Z38" s="6">
        <v>0</v>
      </c>
      <c r="AA38" s="6">
        <v>1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</row>
    <row r="39" spans="1:39" ht="15">
      <c r="A39" s="16"/>
      <c r="B39" s="6">
        <v>1.29</v>
      </c>
      <c r="C39" s="7" t="s">
        <v>62</v>
      </c>
      <c r="D39" s="6">
        <f t="shared" si="10"/>
        <v>12</v>
      </c>
      <c r="E39" s="6" t="s">
        <v>1</v>
      </c>
      <c r="F39" s="6">
        <v>1</v>
      </c>
      <c r="G39" s="6">
        <v>0</v>
      </c>
      <c r="H39" s="6">
        <v>1</v>
      </c>
      <c r="I39" s="6">
        <v>1</v>
      </c>
      <c r="J39" s="6">
        <v>0</v>
      </c>
      <c r="K39" s="6">
        <v>0</v>
      </c>
      <c r="L39" s="6">
        <v>1</v>
      </c>
      <c r="M39" s="6">
        <v>1</v>
      </c>
      <c r="N39" s="6">
        <v>1</v>
      </c>
      <c r="O39" s="6">
        <v>0</v>
      </c>
      <c r="P39" s="6">
        <v>0</v>
      </c>
      <c r="Q39" s="6">
        <v>0</v>
      </c>
      <c r="R39" s="6">
        <v>1</v>
      </c>
      <c r="S39" s="6">
        <v>1</v>
      </c>
      <c r="T39" s="6">
        <v>1</v>
      </c>
      <c r="U39" s="6">
        <v>0</v>
      </c>
      <c r="V39" s="6">
        <v>0</v>
      </c>
      <c r="W39" s="6">
        <v>1</v>
      </c>
      <c r="X39" s="6">
        <v>0</v>
      </c>
      <c r="Y39" s="6">
        <v>1</v>
      </c>
      <c r="Z39" s="6">
        <v>0</v>
      </c>
      <c r="AA39" s="6">
        <v>1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</row>
    <row r="40" spans="1:39" ht="15">
      <c r="A40" s="16"/>
      <c r="B40" s="11" t="s">
        <v>83</v>
      </c>
      <c r="C40" s="7" t="s">
        <v>79</v>
      </c>
      <c r="D40" s="6">
        <f t="shared" si="10"/>
        <v>24</v>
      </c>
      <c r="E40" s="6" t="s">
        <v>1</v>
      </c>
      <c r="F40" s="6">
        <v>2</v>
      </c>
      <c r="G40" s="6">
        <v>0</v>
      </c>
      <c r="H40" s="6">
        <v>2</v>
      </c>
      <c r="I40" s="6">
        <v>2</v>
      </c>
      <c r="J40" s="6">
        <v>0</v>
      </c>
      <c r="K40" s="6">
        <v>0</v>
      </c>
      <c r="L40" s="6">
        <v>2</v>
      </c>
      <c r="M40" s="6">
        <v>2</v>
      </c>
      <c r="N40" s="6">
        <v>2</v>
      </c>
      <c r="O40" s="6">
        <v>0</v>
      </c>
      <c r="P40" s="6">
        <v>0</v>
      </c>
      <c r="Q40" s="6">
        <v>0</v>
      </c>
      <c r="R40" s="6">
        <v>2</v>
      </c>
      <c r="S40" s="6">
        <v>2</v>
      </c>
      <c r="T40" s="6">
        <v>2</v>
      </c>
      <c r="U40" s="6">
        <v>0</v>
      </c>
      <c r="V40" s="6">
        <v>0</v>
      </c>
      <c r="W40" s="6">
        <v>2</v>
      </c>
      <c r="X40" s="6">
        <v>0</v>
      </c>
      <c r="Y40" s="6">
        <v>2</v>
      </c>
      <c r="Z40" s="6">
        <v>0</v>
      </c>
      <c r="AA40" s="6">
        <v>2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</row>
    <row r="41" spans="1:39" ht="15">
      <c r="A41" s="16"/>
      <c r="B41" s="6">
        <v>1.31</v>
      </c>
      <c r="C41" s="7" t="s">
        <v>80</v>
      </c>
      <c r="D41" s="6">
        <f t="shared" si="10"/>
        <v>16</v>
      </c>
      <c r="E41" s="6" t="s">
        <v>1</v>
      </c>
      <c r="F41" s="6">
        <v>0</v>
      </c>
      <c r="G41" s="6">
        <v>2</v>
      </c>
      <c r="H41" s="6">
        <v>0</v>
      </c>
      <c r="I41" s="6">
        <v>2</v>
      </c>
      <c r="J41" s="6">
        <v>0</v>
      </c>
      <c r="K41" s="6">
        <v>0</v>
      </c>
      <c r="L41" s="6">
        <v>2</v>
      </c>
      <c r="M41" s="6">
        <v>2</v>
      </c>
      <c r="N41" s="6">
        <v>2</v>
      </c>
      <c r="O41" s="6">
        <v>0</v>
      </c>
      <c r="P41" s="6">
        <v>0</v>
      </c>
      <c r="Q41" s="6">
        <v>0</v>
      </c>
      <c r="R41" s="6">
        <v>0</v>
      </c>
      <c r="S41" s="6">
        <v>2</v>
      </c>
      <c r="T41" s="6">
        <v>2</v>
      </c>
      <c r="U41" s="6">
        <v>2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</row>
    <row r="42" spans="1:39" ht="15">
      <c r="A42" s="16"/>
      <c r="B42" s="6">
        <v>1.32</v>
      </c>
      <c r="C42" s="7" t="s">
        <v>63</v>
      </c>
      <c r="D42" s="6">
        <f t="shared" si="10"/>
        <v>6</v>
      </c>
      <c r="E42" s="6" t="s">
        <v>1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2</v>
      </c>
      <c r="N42" s="6">
        <v>2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2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</row>
    <row r="43" spans="1:39" ht="15">
      <c r="A43" s="16"/>
      <c r="B43" s="6">
        <v>1.33</v>
      </c>
      <c r="C43" s="9" t="s">
        <v>64</v>
      </c>
      <c r="D43" s="6">
        <f t="shared" si="10"/>
        <v>82</v>
      </c>
      <c r="E43" s="6" t="s">
        <v>1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8">
        <v>40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42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</row>
    <row r="44" spans="1:39" ht="15">
      <c r="A44" s="16"/>
      <c r="B44" s="6">
        <v>1.34</v>
      </c>
      <c r="C44" s="7" t="s">
        <v>59</v>
      </c>
      <c r="D44" s="6">
        <f t="shared" si="10"/>
        <v>1</v>
      </c>
      <c r="E44" s="6" t="s">
        <v>1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1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</row>
    <row r="45" spans="1:39" ht="15">
      <c r="A45" s="17"/>
      <c r="B45" s="6">
        <v>1.35</v>
      </c>
      <c r="C45" s="7" t="s">
        <v>60</v>
      </c>
      <c r="D45" s="6">
        <f>SUM(F45:AM45)</f>
        <v>21</v>
      </c>
      <c r="E45" s="6" t="s">
        <v>1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6">
        <v>1</v>
      </c>
      <c r="L45" s="6">
        <v>1</v>
      </c>
      <c r="M45" s="6">
        <v>1</v>
      </c>
      <c r="N45" s="6">
        <v>1</v>
      </c>
      <c r="O45" s="6">
        <v>1</v>
      </c>
      <c r="P45" s="6">
        <v>1</v>
      </c>
      <c r="Q45" s="6">
        <v>0</v>
      </c>
      <c r="R45" s="6">
        <v>1</v>
      </c>
      <c r="S45" s="6">
        <v>1</v>
      </c>
      <c r="T45" s="6">
        <v>1</v>
      </c>
      <c r="U45" s="6">
        <v>1</v>
      </c>
      <c r="V45" s="6">
        <v>0</v>
      </c>
      <c r="W45" s="6">
        <v>1</v>
      </c>
      <c r="X45" s="6">
        <v>1</v>
      </c>
      <c r="Y45" s="6">
        <v>1</v>
      </c>
      <c r="Z45" s="6">
        <v>0</v>
      </c>
      <c r="AA45" s="6">
        <v>1</v>
      </c>
      <c r="AB45" s="6">
        <v>0</v>
      </c>
      <c r="AC45" s="6">
        <v>0</v>
      </c>
      <c r="AD45" s="6">
        <v>0</v>
      </c>
      <c r="AE45" s="6">
        <v>1</v>
      </c>
      <c r="AF45" s="6">
        <v>0</v>
      </c>
      <c r="AG45" s="6">
        <v>1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</row>
  </sheetData>
  <sheetProtection/>
  <mergeCells count="7">
    <mergeCell ref="A1:AM1"/>
    <mergeCell ref="A2:AM2"/>
    <mergeCell ref="A3:AM3"/>
    <mergeCell ref="A5:AM5"/>
    <mergeCell ref="A7:AM7"/>
    <mergeCell ref="A11:A45"/>
    <mergeCell ref="A9:A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Berrelleza Aldapa</dc:creator>
  <cp:keywords/>
  <dc:description/>
  <cp:lastModifiedBy>Usuario de Windows</cp:lastModifiedBy>
  <cp:lastPrinted>2019-04-02T21:09:28Z</cp:lastPrinted>
  <dcterms:created xsi:type="dcterms:W3CDTF">2019-03-20T22:25:10Z</dcterms:created>
  <dcterms:modified xsi:type="dcterms:W3CDTF">2019-04-02T21:25:06Z</dcterms:modified>
  <cp:category/>
  <cp:version/>
  <cp:contentType/>
  <cp:contentStatus/>
</cp:coreProperties>
</file>