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0"/>
  </bookViews>
  <sheets>
    <sheet name="PR3920" sheetId="1" r:id="rId1"/>
  </sheets>
  <definedNames>
    <definedName name="_xlnm.Print_Titles" localSheetId="0">'PR3920'!$1:$5</definedName>
  </definedNames>
  <calcPr fullCalcOnLoad="1"/>
</workbook>
</file>

<file path=xl/sharedStrings.xml><?xml version="1.0" encoding="utf-8"?>
<sst xmlns="http://schemas.openxmlformats.org/spreadsheetml/2006/main" count="141" uniqueCount="86">
  <si>
    <t>ML</t>
  </si>
  <si>
    <t>PZA</t>
  </si>
  <si>
    <t>M3</t>
  </si>
  <si>
    <t>PIEZAS DE PVC</t>
  </si>
  <si>
    <t>M2</t>
  </si>
  <si>
    <t>PIEZAS DE FIERRO FUNDIDO</t>
  </si>
  <si>
    <t>VALVULAS</t>
  </si>
  <si>
    <t>EMPAQUES Y TORNILLOS</t>
  </si>
  <si>
    <t>CAJAS DE VALVULAS</t>
  </si>
  <si>
    <t>Presupuesto</t>
  </si>
  <si>
    <t>Concepto</t>
  </si>
  <si>
    <t xml:space="preserve">     Descripción</t>
  </si>
  <si>
    <t>Unidad</t>
  </si>
  <si>
    <t>Cantidad</t>
  </si>
  <si>
    <t>Precio U.</t>
  </si>
  <si>
    <t>Total</t>
  </si>
  <si>
    <t>1.- PRELIMINARES</t>
  </si>
  <si>
    <t>TRAZO DE TERRENO CON LA FINALIDAD DE EFECTUAR TRABAJOS DE AGUA POTABLE</t>
  </si>
  <si>
    <t>EXCAVACION A MAQUINA EN MATERIAL TIPO COMUN SECO EN ZONA "B" DE 0.00 A 2.00 MTS DE PROFUNDIDAD</t>
  </si>
  <si>
    <t>PLANTILLA APISONADA Y COMPACTADA CON PISON DE MANO Y AGUA, CON ESPESOR DE PROYECTO CON MATERIAL SELECCIONADO PRODUCTO DE LA EXCAVACION.</t>
  </si>
  <si>
    <t>RELLENO ACOSTILLADO Y COMPACTADO CON EQUIPO MECANICO EN CAPAS DE 20 CMS DE ESPESOR, CON MATERIAL SELECCIONADO PRODUCTO DE LA EXCAVACIÓN.</t>
  </si>
  <si>
    <t>RELLENO A VOLTEO A MAQUINA CON MATERIAL SELECCIONADO PRODUCTO DE LA EXCAVACIÓN</t>
  </si>
  <si>
    <t>RETIRO DE MATERIAL EXCEDENTE PRODUCTO DE LA EXCAVACION A UNA DISTANCIA DE 5 KM, INCLUYE:CARGA Y ACARREO.</t>
  </si>
  <si>
    <t>DEMOLICION DE CARPETA ASFALTICA DE 8 A 10 CM DE ESPESOR INCLUYE: CORTE DE PAVIMENTO CON EQUIPO DE CORTADORA DE DISCO DE DIAMANTE, DEMOLICION Y RETIRO DE MATERIAL PRODUCTO DE DEMOLICION A UNA DISTANCIA MAXIMA DE 5 KMS.</t>
  </si>
  <si>
    <t>ELABORACIÓN Y COLOCACIÓN DE CARPETA ASFALTICA DE 7 CMS. DE ESPESOR, COMPACTADA AL 95% DE SU P.V.S.M., INCLUYE: TODOS LOS MATERIALES Y LA MANO DE OBRA NECESARIA PARA SU EFECTO.</t>
  </si>
  <si>
    <t>SUB-BASE DE 25 CMS. CON MATERIAL DE BANCO, INCLUYE: EXTRACCION, CARGA Y ACARREO AL LUGAR DE LA OBRA, TENDIDO Y AFINE AL NIVEL DEL PROYECTO Y COMPACTACION AL 95% DE SU P.V.S.M.</t>
  </si>
  <si>
    <t>BASE DE 25 CMS. DE ESPESOR, FORMADA CON MATERIAL GRAVA-ARENA DE BANCO, INCLUYE: EXTRACCION, CARGA Y ACARREOS AL LUGAR DE LA OBRA, HOMOGENIZACION DE AGREGADOS CEMENTANTES, INCORPORACION DE HUMEDAD OPTIMA, TENDIDO Y AFINE AL NIVEL DEL PROYECTO, COMPACTACION AL 95% DE SU P.V.S.M. Y RIEGO DE IMPREGNACION CON PRODUCTO ASFALTICO A RAZON DE 1.5 LTS./M2.</t>
  </si>
  <si>
    <t>2.- TUBERIAS</t>
  </si>
  <si>
    <t>SUMINISTRO DE TUBERIA DE PVC HIDRAULICO CON CAMPANA ANGER  4" ø, RD-32.5, INCUYE ANILLO CUMPLIENDO CON LAS NORMAS DE CNA Y EL IMTA.</t>
  </si>
  <si>
    <t>INSTALACIÓN JUNTEO Y PRUEBA DE TUBERIA DE PVC HIDRAULICO CON CAMPANA ANGER  4" ø, RD-32.5, INCUYE ANILLO CUMPLIENDO CON LAS NORMAS DE CNA Y EL IMTA</t>
  </si>
  <si>
    <t>SUMINISTRO DE TUBERIA DE PVC HIDRAULICO CON CAMPANA ANGER  3" ø, RD-32.5, INCUYE ANILLO CUMPLIENDO CON LAS NORMAS DE CNA Y EL IMTA</t>
  </si>
  <si>
    <t>INSTALACIÓN JUNTEO Y PRUEBA DE TUBERIA DE PVC HIDRAULICO CON CAMPANA ANGER  3" ø, RD-32.5, INCUYE ANILLO CUMPLIENDO CON LAS NORMAS DE CNA Y EL IMTA</t>
  </si>
  <si>
    <t>3.- PIEZAS ESPECIALES</t>
  </si>
  <si>
    <t>SUMINISTRO E INSTALACIÓN DE CRUZ DE FO. FO. DE 6" X 4" ø</t>
  </si>
  <si>
    <t>SUMINISTRO E INSTALACIÓN DE CRUZ DE PVC DE 6" X 4" ø</t>
  </si>
  <si>
    <t>SUMINISTRO E INSTALACIÓN DE CRUZ DE PVC DE 6" X 3" ø</t>
  </si>
  <si>
    <t>SUMINISTRO E INSTALACIÓN DE CRUZ DE PVC DE 4" X 4" ø</t>
  </si>
  <si>
    <t>SUMINISTRO E INSTALACIÓN DE CRUZ DE PVC DE 4" X 3" ø</t>
  </si>
  <si>
    <t>SUMINISTRO E INSTALACIÓN DE CRUZ DE PVC DE 3" X 3" ø</t>
  </si>
  <si>
    <t>SUMINISTRO E INSTALACIÓN DE TEE DE PVC DE 4" X 4" ø</t>
  </si>
  <si>
    <t>SUMINISTRO E INSTALACIÓN DE TEE DE PVC DE 4" X 3" ø</t>
  </si>
  <si>
    <t>SUMINISTRO E INSTALACIÓN DE EXTREMIDAD CAMPANA PVC DE 6" ø</t>
  </si>
  <si>
    <t>SUMINISTRO E INSTALACIÓN DE EXTREMIDAD ESPIGA PVC DE 6" ø</t>
  </si>
  <si>
    <t>SUMINISTRO E INSTALACIÓN DE EXTREMIDAD ESPIGA PVC DE 4" ø</t>
  </si>
  <si>
    <t>SUMINISTRO E INSTALACIÓN DE EXTREMIDAD ESPIGA PVC DE 3" ø</t>
  </si>
  <si>
    <t>SUMINISTRO E INSTALACIÓN DE REDUCCION CAMPANA DE PVC DE 6" X 2" ø</t>
  </si>
  <si>
    <t>SUMINISTRO E INSTALACIÓN DE REDUCCION CAMPANA DE PVC DE 4" X 2" ø</t>
  </si>
  <si>
    <t>SUMINISTRO E INSTALACIÓN DE REDUCCION CAMPANA DE PVC DE 3" X 2" ø</t>
  </si>
  <si>
    <t>SUMINISTRO E INSTALACIÓN DE REDUCCION ESPIGA DE PVC DE 4" X 3" ø</t>
  </si>
  <si>
    <t>SUMINISTRO E INSTALACIÓN DE CODO DE PVC DE 45° X 4" ø</t>
  </si>
  <si>
    <t>SUMINISTRO E INSTALACIÓN DE COPLE DE PVC DE 3" ø</t>
  </si>
  <si>
    <t>SUMINISTRO E INSTALACIÓN DE VALVULA COMPUERTA DE VASTAGO FIGO DE 6" ø</t>
  </si>
  <si>
    <t>SUMINISTRO E INSTALACIÓN DE VALVULA COMPUERTA DE VASTAGO FIJO DE 4" ø CLASE 125 PSI.</t>
  </si>
  <si>
    <t>SUMINISTRO E INSTALACIÓN DE VALVULA DE COMPUERTA DE VASTAGO FIJO DE 3" ø</t>
  </si>
  <si>
    <t>SUMINISTRO E INSTALACIÓN DE EMPAQUE DE PLOMO DE 6" ø</t>
  </si>
  <si>
    <t>SUMINISTRO E INSTALACIÓN DE EMPAQUE DE PLOMO DE 4" ø</t>
  </si>
  <si>
    <t>SUMINISTRO E INSTALACIÓN DE EMPAQUE DE PLOMO DE 3" ø</t>
  </si>
  <si>
    <t>SUMINISTRO E INSTALACIÓN DE EMPAQUE DE NEOPRENO DE 6" ø</t>
  </si>
  <si>
    <t>SUMINISTRO E INSTALACIÓN DE EMPAQUE DE NEOPRENO DE 4" ø</t>
  </si>
  <si>
    <t>SUMINISTRO E INSTALACIÓN DE EMPAQUE DE NEOPRENO DE 3" ø</t>
  </si>
  <si>
    <t>SUMINISTRO Y COLOCACIÓN DE TORNILLO DE ACERO INOXIDABLE CON TUERCA HEXAGONAL DE 3/4" X 3 1/2"</t>
  </si>
  <si>
    <t>SUMINISTRO E INSTALACIÓN DE TORNILLO DE ACERO INOXIDABLE CON TUERCA HEXAGONAL DE 5/8" X 3"</t>
  </si>
  <si>
    <t xml:space="preserve">SUMINISTRO E INSTALACIÓN DE MATERIALES PARA LA CONSTRUCCIÓN DE CAJA PARA VALVULA #12, INCLUYE: 1.00 PZAS CONTRAMARCO SENCILLO DE 1.80X4", 1.00 PZAS CONTRAMARCO DOBLE DE 1.80X4" Y 3.00 PZAS  MARCO Y TAPA DE FOFO DE 50X50 DE 110 KG. </t>
  </si>
  <si>
    <t>ATRAQUES</t>
  </si>
  <si>
    <t>SUMINISTRO DE MATERIALES Y ELABORACIÓN DE ATRAQUE DE CONCRETO SIMPLE (30X30X40) F´C=150 KG/CM2</t>
  </si>
  <si>
    <t>SUMINISTRO DE MATERIALES Y ELABORACIÓN DE ATRAQUE DE CONCRETO SIMPLE (30X30X35) F´C=150 KG/CM2</t>
  </si>
  <si>
    <t>SUMINISTRO DE MATERIALES Y ELABORACIÓN DE ATRAQUE DE CONCRETO SIMPLE (30X30X30) F´C=150 KG/CM2</t>
  </si>
  <si>
    <t>4.- TOMAS DOMICILIARIAS</t>
  </si>
  <si>
    <t>SUMINISTRO E INSTALACIÓN DE MATERIALES EN TOMA DOMICILIARIA, INCLUYE: 1 ABRAZADERA DE PVC DE 4" CON SALIDA DE 1/2", 1 LLAVE DE INSERCION, 1 LLAVE DE BANQUETA, 1 CONECTOR DE PVC ROSCADO,  4 CODOS DE PVC, 2 MTS. DE TUBO DE PVC, 1 LLAVE DE GLOBO, 1 TEE DE PVC, 1 LLAVE DE JARDIN, TODOS LOS MATERIALES CON DIAMETRO DE 1/2"ø.</t>
  </si>
  <si>
    <t>LOTE</t>
  </si>
  <si>
    <t>SUMINISTRO E INSTALACIÓN DE MATERIALES EN TOMA DOMICILIARIA, INCLUYE: 1 ABRAZADERA DE PVC DE 3" CON SALIDA DE 1/2", 1 LLAVE DE INSERCION, 1 LLAVE DE BANQUETA, 1 CONECTOR DE PVC ROSCADO,  4 CODOS DE PVC, 2 MTS. DE TUBO DE PVC, 1 LLAVE DE GLOBO, 1 TEE DE PVC, 1 LLAVE DE JARDIN, TODOS LOS MATERIALES CON DIAMETRO DE 1/2"ø.</t>
  </si>
  <si>
    <t>SUMINISTRO E INSTALACIÓN DE TUBERIA EXTRUPAK RD-9 EN TOMA DOMICILIARIA.</t>
  </si>
  <si>
    <t>EXCAVACION Y RELLENO COMPACTADO PARA LA INSTALACIÓN DE MATERIALES EN TOMA DOMICILIARIA.</t>
  </si>
  <si>
    <t>Sub-total de presupuesto:</t>
  </si>
  <si>
    <t>$</t>
  </si>
  <si>
    <t>IVA (16%):</t>
  </si>
  <si>
    <t>Total de presupuesto:</t>
  </si>
  <si>
    <t>SUMINISTRO DE TUBERIA DE PVC HIDRAULICO CON CAMPANA ANGER  6" ø, RD-32.5, INCUYE ANILLO CUMPLIENDO CON LAS NORMAS DE CNA Y EL IMTA</t>
  </si>
  <si>
    <t>INSTALACION, JUNTEO Y PRUEBA DE TUBERIA DE PVC HIDRAULICO CON CAMPANA ANGER  6" ø, RD-32.5, INCUYE ANILLO CUMPLIENDO CON LAS NORMAS DE CNA Y EL IMTA</t>
  </si>
  <si>
    <t>SUMINISTRO E INSTALACIÓN DE REDUCCIÓN DE FO FO DE 4" X 3" ø</t>
  </si>
  <si>
    <t>SUMINISTRO E INSTALACIÓN DE TEE DE PVC DE 3" X 3" ø</t>
  </si>
  <si>
    <t>SUMINISTRO E INSTALACIÓN DE CODO DE PVC DE 90° X 3" ø</t>
  </si>
  <si>
    <t>SUMINISTRO E INSTALACIÓN DE TAPON CAMPANA DE PVC DE 3" ø</t>
  </si>
  <si>
    <t>SUMINISTRO E INSTALACIÓN DE MATERIALES EN TOMA DOMICILIARIA, INCLUYE: 1 ABRAZADERA DE PVC DE 6" CON SALIDA DE 1/2", 1 LLAVE DE INSERCION, 1 LLAVE DE BANQUETA, 1 CONECTOR DE PVC ROSCADO,  4 CODOS DE PVC, 2 MTS. DE TUBO DE PVC, 1 LLAVE DE GLOBO, 1 TEE DE PVC, 1 LLAVE DE JARDIN, TODOS LOS MATERIALES CON DIAMETRO DE 1/2"ø.</t>
  </si>
  <si>
    <t>SUMINISTRO E INSTALACIÓN DE COPLE DE PVC DE 2" ø</t>
  </si>
  <si>
    <t>REHABILITACION DE SISTEMA DE AGUA POTABLE EN LA LOCALIDAD DE NIO, MUNICIPIO DE GUASAVE, SINALOA.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</si>
</sst>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-* #,##0_-;\-* #,##0_-;_-* &quot;-&quot;??_-;_-@_-"/>
    <numFmt numFmtId="177" formatCode="_-* #,##0.000_-;\-* #,##0.000_-;_-* &quot;-&quot;??_-;_-@_-"/>
    <numFmt numFmtId="178" formatCode="_-* #,##0.0_-;\-* #,##0.0_-;_-* &quot;-&quot;??_-;_-@_-"/>
    <numFmt numFmtId="179" formatCode="0.0"/>
    <numFmt numFmtId="180" formatCode="0.000"/>
    <numFmt numFmtId="181" formatCode="0.0000"/>
    <numFmt numFmtId="182" formatCode="#,##0\ [$€-1];[Red]\-#,##0\ [$€-1]"/>
    <numFmt numFmtId="183" formatCode="&quot;$&quot;#,##0.00"/>
    <numFmt numFmtId="184" formatCode="&quot;$&quot;#,##0.00_);[Red]\(&quot;$&quot;#,##0.00\)"/>
  </numFmts>
  <fonts count="59">
    <font>
      <sz val="10"/>
      <name val="Arial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56"/>
      <name val="Arial"/>
      <family val="2"/>
    </font>
    <font>
      <b/>
      <sz val="8"/>
      <color indexed="1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3" tint="-0.4999699890613556"/>
      <name val="Arial"/>
      <family val="2"/>
    </font>
    <font>
      <b/>
      <sz val="8"/>
      <color theme="3" tint="-0.24997000396251678"/>
      <name val="Arial"/>
      <family val="2"/>
    </font>
    <font>
      <sz val="8"/>
      <color theme="1"/>
      <name val="Arial"/>
      <family val="2"/>
    </font>
    <font>
      <b/>
      <sz val="8"/>
      <color rgb="FF0000FF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/>
      <top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48" fillId="0" borderId="0" xfId="53" applyFont="1" applyAlignment="1">
      <alignment horizontal="center" vertical="top" wrapText="1"/>
      <protection/>
    </xf>
    <xf numFmtId="0" fontId="48" fillId="0" borderId="0" xfId="53" applyFont="1" applyAlignment="1">
      <alignment vertical="top" wrapText="1"/>
      <protection/>
    </xf>
    <xf numFmtId="4" fontId="48" fillId="0" borderId="0" xfId="53" applyNumberFormat="1" applyFont="1" applyAlignment="1">
      <alignment vertical="top" wrapText="1"/>
      <protection/>
    </xf>
    <xf numFmtId="4" fontId="49" fillId="0" borderId="0" xfId="53" applyNumberFormat="1" applyFont="1" applyAlignment="1">
      <alignment horizontal="right"/>
      <protection/>
    </xf>
    <xf numFmtId="0" fontId="1" fillId="0" borderId="10" xfId="51" applyFont="1" applyBorder="1" applyAlignment="1">
      <alignment horizontal="center" vertical="top" wrapText="1"/>
      <protection/>
    </xf>
    <xf numFmtId="0" fontId="1" fillId="0" borderId="10" xfId="51" applyFont="1" applyBorder="1" applyAlignment="1">
      <alignment horizontal="justify" vertical="top" wrapText="1"/>
      <protection/>
    </xf>
    <xf numFmtId="4" fontId="1" fillId="0" borderId="10" xfId="51" applyNumberFormat="1" applyFont="1" applyBorder="1" applyAlignment="1">
      <alignment horizontal="center" vertical="top" wrapText="1"/>
      <protection/>
    </xf>
    <xf numFmtId="0" fontId="2" fillId="0" borderId="0" xfId="51" applyFont="1" applyAlignment="1">
      <alignment vertical="top" wrapText="1"/>
      <protection/>
    </xf>
    <xf numFmtId="0" fontId="50" fillId="0" borderId="0" xfId="53" applyFont="1" applyAlignment="1">
      <alignment horizontal="center" vertical="top"/>
      <protection/>
    </xf>
    <xf numFmtId="0" fontId="50" fillId="0" borderId="0" xfId="53" applyFont="1" applyAlignment="1">
      <alignment horizontal="justify" vertical="top" wrapText="1"/>
      <protection/>
    </xf>
    <xf numFmtId="4" fontId="50" fillId="0" borderId="0" xfId="53" applyNumberFormat="1" applyFont="1" applyAlignment="1">
      <alignment horizontal="center" vertical="top"/>
      <protection/>
    </xf>
    <xf numFmtId="4" fontId="50" fillId="0" borderId="0" xfId="53" applyNumberFormat="1" applyFont="1" applyAlignment="1">
      <alignment vertical="top"/>
      <protection/>
    </xf>
    <xf numFmtId="4" fontId="51" fillId="0" borderId="0" xfId="53" applyNumberFormat="1" applyFont="1" applyAlignment="1">
      <alignment vertical="top"/>
      <protection/>
    </xf>
    <xf numFmtId="0" fontId="50" fillId="0" borderId="0" xfId="53" applyFont="1">
      <alignment/>
      <protection/>
    </xf>
    <xf numFmtId="0" fontId="52" fillId="0" borderId="0" xfId="53" applyFont="1" applyAlignment="1">
      <alignment horizontal="center" vertical="top"/>
      <protection/>
    </xf>
    <xf numFmtId="0" fontId="52" fillId="0" borderId="0" xfId="53" applyFont="1" applyAlignment="1">
      <alignment horizontal="justify" vertical="top" wrapText="1"/>
      <protection/>
    </xf>
    <xf numFmtId="4" fontId="52" fillId="0" borderId="0" xfId="53" applyNumberFormat="1" applyFont="1" applyAlignment="1">
      <alignment horizontal="center" vertical="top"/>
      <protection/>
    </xf>
    <xf numFmtId="4" fontId="52" fillId="0" borderId="0" xfId="53" applyNumberFormat="1" applyFont="1" applyAlignment="1">
      <alignment vertical="top"/>
      <protection/>
    </xf>
    <xf numFmtId="0" fontId="53" fillId="0" borderId="0" xfId="53" applyFont="1">
      <alignment/>
      <protection/>
    </xf>
    <xf numFmtId="0" fontId="54" fillId="0" borderId="0" xfId="53" applyFont="1" applyAlignment="1">
      <alignment horizontal="center" vertical="top"/>
      <protection/>
    </xf>
    <xf numFmtId="0" fontId="54" fillId="0" borderId="0" xfId="53" applyFont="1" applyAlignment="1">
      <alignment horizontal="justify" vertical="top" wrapText="1"/>
      <protection/>
    </xf>
    <xf numFmtId="4" fontId="54" fillId="0" borderId="0" xfId="53" applyNumberFormat="1" applyFont="1" applyAlignment="1">
      <alignment horizontal="center" vertical="top"/>
      <protection/>
    </xf>
    <xf numFmtId="4" fontId="54" fillId="0" borderId="0" xfId="53" applyNumberFormat="1" applyFont="1" applyAlignment="1">
      <alignment vertical="top"/>
      <protection/>
    </xf>
    <xf numFmtId="0" fontId="54" fillId="0" borderId="0" xfId="53" applyFont="1">
      <alignment/>
      <protection/>
    </xf>
    <xf numFmtId="2" fontId="54" fillId="0" borderId="0" xfId="53" applyNumberFormat="1" applyFont="1" applyAlignment="1">
      <alignment horizontal="center" vertical="top"/>
      <protection/>
    </xf>
    <xf numFmtId="0" fontId="55" fillId="0" borderId="0" xfId="53" applyFont="1" applyAlignment="1">
      <alignment horizontal="center" vertical="top"/>
      <protection/>
    </xf>
    <xf numFmtId="0" fontId="55" fillId="0" borderId="0" xfId="53" applyFont="1" applyAlignment="1">
      <alignment horizontal="justify" vertical="top" wrapText="1"/>
      <protection/>
    </xf>
    <xf numFmtId="4" fontId="55" fillId="0" borderId="0" xfId="53" applyNumberFormat="1" applyFont="1" applyAlignment="1">
      <alignment horizontal="center" vertical="top"/>
      <protection/>
    </xf>
    <xf numFmtId="4" fontId="55" fillId="0" borderId="0" xfId="53" applyNumberFormat="1" applyFont="1" applyAlignment="1">
      <alignment vertical="top"/>
      <protection/>
    </xf>
    <xf numFmtId="0" fontId="55" fillId="0" borderId="0" xfId="53" applyFont="1">
      <alignment/>
      <protection/>
    </xf>
    <xf numFmtId="4" fontId="54" fillId="0" borderId="0" xfId="53" applyNumberFormat="1" applyFont="1" applyAlignment="1">
      <alignment horizontal="justify" vertical="top" wrapText="1"/>
      <protection/>
    </xf>
    <xf numFmtId="0" fontId="54" fillId="0" borderId="0" xfId="53" applyFont="1" applyAlignment="1">
      <alignment horizontal="center"/>
      <protection/>
    </xf>
    <xf numFmtId="4" fontId="54" fillId="0" borderId="0" xfId="53" applyNumberFormat="1" applyFont="1">
      <alignment/>
      <protection/>
    </xf>
    <xf numFmtId="0" fontId="56" fillId="0" borderId="0" xfId="53" applyFont="1" applyAlignment="1">
      <alignment horizontal="center" vertical="top" wrapText="1"/>
      <protection/>
    </xf>
    <xf numFmtId="0" fontId="56" fillId="0" borderId="0" xfId="53" applyFont="1" applyAlignment="1">
      <alignment vertical="top" wrapText="1"/>
      <protection/>
    </xf>
    <xf numFmtId="4" fontId="50" fillId="0" borderId="0" xfId="53" applyNumberFormat="1" applyFont="1" applyBorder="1" applyAlignment="1" applyProtection="1">
      <alignment horizontal="right" vertical="top"/>
      <protection locked="0"/>
    </xf>
    <xf numFmtId="4" fontId="54" fillId="0" borderId="0" xfId="53" applyNumberFormat="1" applyFont="1" applyAlignment="1" applyProtection="1">
      <alignment horizontal="right" vertical="top" wrapText="1"/>
      <protection locked="0"/>
    </xf>
    <xf numFmtId="4" fontId="57" fillId="0" borderId="0" xfId="53" applyNumberFormat="1" applyFont="1" applyAlignment="1">
      <alignment vertical="top" wrapText="1"/>
      <protection/>
    </xf>
    <xf numFmtId="4" fontId="57" fillId="0" borderId="11" xfId="53" applyNumberFormat="1" applyFont="1" applyBorder="1" applyAlignment="1">
      <alignment vertical="top" wrapText="1"/>
      <protection/>
    </xf>
    <xf numFmtId="4" fontId="50" fillId="0" borderId="0" xfId="53" applyNumberFormat="1" applyFont="1" applyAlignment="1" applyProtection="1">
      <alignment horizontal="right" vertical="top" wrapText="1"/>
      <protection locked="0"/>
    </xf>
    <xf numFmtId="4" fontId="58" fillId="0" borderId="0" xfId="53" applyNumberFormat="1" applyFont="1" applyAlignment="1">
      <alignment vertical="top" wrapText="1"/>
      <protection/>
    </xf>
    <xf numFmtId="4" fontId="56" fillId="0" borderId="0" xfId="53" applyNumberFormat="1" applyFont="1" applyAlignment="1">
      <alignment vertical="top" wrapText="1"/>
      <protection/>
    </xf>
    <xf numFmtId="0" fontId="49" fillId="0" borderId="12" xfId="53" applyFont="1" applyBorder="1" applyAlignment="1">
      <alignment horizontal="center" vertical="top" wrapText="1"/>
      <protection/>
    </xf>
    <xf numFmtId="0" fontId="49" fillId="0" borderId="13" xfId="53" applyFont="1" applyBorder="1" applyAlignment="1">
      <alignment horizontal="center" vertical="top" wrapText="1"/>
      <protection/>
    </xf>
    <xf numFmtId="0" fontId="49" fillId="0" borderId="14" xfId="53" applyFont="1" applyBorder="1" applyAlignment="1">
      <alignment horizontal="center" vertical="top" wrapText="1"/>
      <protection/>
    </xf>
    <xf numFmtId="4" fontId="50" fillId="0" borderId="0" xfId="53" applyNumberFormat="1" applyFont="1" applyAlignment="1" applyProtection="1">
      <alignment horizontal="right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1495425</xdr:colOff>
      <xdr:row>2</xdr:row>
      <xdr:rowOff>0</xdr:rowOff>
    </xdr:to>
    <xdr:pic>
      <xdr:nvPicPr>
        <xdr:cNvPr id="1" name="1 Imagen" descr="nuevo logotipo jumapag.JPG"/>
        <xdr:cNvPicPr preferRelativeResize="1">
          <a:picLocks noChangeAspect="1"/>
        </xdr:cNvPicPr>
      </xdr:nvPicPr>
      <xdr:blipFill>
        <a:blip r:embed="rId1"/>
        <a:srcRect t="8384" b="35279"/>
        <a:stretch>
          <a:fillRect/>
        </a:stretch>
      </xdr:blipFill>
      <xdr:spPr>
        <a:xfrm>
          <a:off x="28575" y="0"/>
          <a:ext cx="1952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PageLayoutView="0" workbookViewId="0" topLeftCell="A1">
      <selection activeCell="B86" sqref="B86"/>
    </sheetView>
  </sheetViews>
  <sheetFormatPr defaultColWidth="11.421875" defaultRowHeight="12.75"/>
  <cols>
    <col min="1" max="1" width="7.28125" style="32" customWidth="1"/>
    <col min="2" max="2" width="52.28125" style="24" customWidth="1"/>
    <col min="3" max="3" width="6.00390625" style="32" customWidth="1"/>
    <col min="4" max="4" width="8.57421875" style="24" customWidth="1"/>
    <col min="5" max="5" width="9.8515625" style="24" customWidth="1"/>
    <col min="6" max="6" width="11.140625" style="24" customWidth="1"/>
    <col min="7" max="7" width="1.421875" style="24" customWidth="1"/>
    <col min="8" max="16384" width="11.421875" style="24" customWidth="1"/>
  </cols>
  <sheetData>
    <row r="1" spans="1:6" s="2" customFormat="1" ht="5.25" customHeight="1">
      <c r="A1" s="1"/>
      <c r="C1" s="1"/>
      <c r="D1" s="3"/>
      <c r="E1" s="3"/>
      <c r="F1" s="3"/>
    </row>
    <row r="2" spans="1:6" s="2" customFormat="1" ht="39.75" customHeight="1">
      <c r="A2" s="1"/>
      <c r="C2" s="1"/>
      <c r="D2" s="3"/>
      <c r="E2" s="3"/>
      <c r="F2" s="4"/>
    </row>
    <row r="3" spans="1:6" s="2" customFormat="1" ht="3.75" customHeight="1">
      <c r="A3" s="1"/>
      <c r="C3" s="1"/>
      <c r="D3" s="3"/>
      <c r="E3" s="3"/>
      <c r="F3" s="3"/>
    </row>
    <row r="4" spans="1:6" s="2" customFormat="1" ht="12.75">
      <c r="A4" s="43" t="s">
        <v>9</v>
      </c>
      <c r="B4" s="44"/>
      <c r="C4" s="44"/>
      <c r="D4" s="44"/>
      <c r="E4" s="44"/>
      <c r="F4" s="45"/>
    </row>
    <row r="5" spans="1:6" s="8" customFormat="1" ht="12.75" customHeight="1">
      <c r="A5" s="5" t="s">
        <v>10</v>
      </c>
      <c r="B5" s="6" t="s">
        <v>11</v>
      </c>
      <c r="C5" s="5" t="s">
        <v>12</v>
      </c>
      <c r="D5" s="7" t="s">
        <v>13</v>
      </c>
      <c r="E5" s="7" t="s">
        <v>14</v>
      </c>
      <c r="F5" s="7" t="s">
        <v>15</v>
      </c>
    </row>
    <row r="6" spans="1:6" s="14" customFormat="1" ht="39.75" customHeight="1">
      <c r="A6" s="9"/>
      <c r="B6" s="10" t="s">
        <v>85</v>
      </c>
      <c r="C6" s="11"/>
      <c r="D6" s="12"/>
      <c r="E6" s="12"/>
      <c r="F6" s="13">
        <v>1355054.69</v>
      </c>
    </row>
    <row r="7" spans="1:6" s="19" customFormat="1" ht="12" customHeight="1">
      <c r="A7" s="15"/>
      <c r="B7" s="16" t="s">
        <v>16</v>
      </c>
      <c r="C7" s="17"/>
      <c r="D7" s="18"/>
      <c r="E7" s="18"/>
      <c r="F7" s="18">
        <v>312339.34</v>
      </c>
    </row>
    <row r="8" spans="1:6" ht="23.25" customHeight="1">
      <c r="A8" s="20">
        <v>1.1</v>
      </c>
      <c r="B8" s="21" t="s">
        <v>17</v>
      </c>
      <c r="C8" s="22" t="s">
        <v>0</v>
      </c>
      <c r="D8" s="23">
        <v>3267</v>
      </c>
      <c r="E8" s="23">
        <v>3.55</v>
      </c>
      <c r="F8" s="23">
        <v>11597.85</v>
      </c>
    </row>
    <row r="9" spans="1:6" ht="23.25" customHeight="1">
      <c r="A9" s="20">
        <v>1.2</v>
      </c>
      <c r="B9" s="21" t="s">
        <v>18</v>
      </c>
      <c r="C9" s="22" t="s">
        <v>2</v>
      </c>
      <c r="D9" s="23">
        <v>2515.59</v>
      </c>
      <c r="E9" s="23">
        <v>39.85</v>
      </c>
      <c r="F9" s="23">
        <v>100246.26</v>
      </c>
    </row>
    <row r="10" spans="1:6" ht="33.75" customHeight="1">
      <c r="A10" s="20">
        <v>1.3</v>
      </c>
      <c r="B10" s="21" t="s">
        <v>19</v>
      </c>
      <c r="C10" s="22" t="s">
        <v>2</v>
      </c>
      <c r="D10" s="23">
        <v>228.69</v>
      </c>
      <c r="E10" s="23">
        <v>60.12</v>
      </c>
      <c r="F10" s="23">
        <v>13748.84</v>
      </c>
    </row>
    <row r="11" spans="1:6" ht="33" customHeight="1">
      <c r="A11" s="20">
        <v>1.4</v>
      </c>
      <c r="B11" s="21" t="s">
        <v>20</v>
      </c>
      <c r="C11" s="22" t="s">
        <v>2</v>
      </c>
      <c r="D11" s="23">
        <v>914.76</v>
      </c>
      <c r="E11" s="23">
        <v>156.9</v>
      </c>
      <c r="F11" s="23">
        <v>143525.84</v>
      </c>
    </row>
    <row r="12" spans="1:6" ht="23.25" customHeight="1">
      <c r="A12" s="20">
        <v>1.5</v>
      </c>
      <c r="B12" s="21" t="s">
        <v>21</v>
      </c>
      <c r="C12" s="22" t="s">
        <v>2</v>
      </c>
      <c r="D12" s="23">
        <v>1372.14</v>
      </c>
      <c r="E12" s="23">
        <v>20.75</v>
      </c>
      <c r="F12" s="23">
        <v>28471.91</v>
      </c>
    </row>
    <row r="13" spans="1:6" ht="23.25" customHeight="1">
      <c r="A13" s="20">
        <v>1.6</v>
      </c>
      <c r="B13" s="21" t="s">
        <v>22</v>
      </c>
      <c r="C13" s="22" t="s">
        <v>2</v>
      </c>
      <c r="D13" s="23">
        <v>4.2</v>
      </c>
      <c r="E13" s="23">
        <v>80.41</v>
      </c>
      <c r="F13" s="23">
        <v>337.72</v>
      </c>
    </row>
    <row r="14" spans="1:6" ht="44.25" customHeight="1">
      <c r="A14" s="20">
        <v>1.7</v>
      </c>
      <c r="B14" s="21" t="s">
        <v>23</v>
      </c>
      <c r="C14" s="22" t="s">
        <v>4</v>
      </c>
      <c r="D14" s="23">
        <v>11</v>
      </c>
      <c r="E14" s="23">
        <v>688.81</v>
      </c>
      <c r="F14" s="23">
        <v>7576.91</v>
      </c>
    </row>
    <row r="15" spans="1:6" ht="35.25" customHeight="1">
      <c r="A15" s="20">
        <v>1.8</v>
      </c>
      <c r="B15" s="21" t="s">
        <v>24</v>
      </c>
      <c r="C15" s="22" t="s">
        <v>4</v>
      </c>
      <c r="D15" s="23">
        <v>11</v>
      </c>
      <c r="E15" s="23">
        <v>261.13</v>
      </c>
      <c r="F15" s="23">
        <v>2872.43</v>
      </c>
    </row>
    <row r="16" spans="1:6" ht="45" customHeight="1">
      <c r="A16" s="20">
        <v>1.9</v>
      </c>
      <c r="B16" s="21" t="s">
        <v>25</v>
      </c>
      <c r="C16" s="22" t="s">
        <v>4</v>
      </c>
      <c r="D16" s="23">
        <v>7</v>
      </c>
      <c r="E16" s="23">
        <v>278.96</v>
      </c>
      <c r="F16" s="23">
        <v>1952.72</v>
      </c>
    </row>
    <row r="17" spans="1:6" ht="81" customHeight="1">
      <c r="A17" s="25">
        <v>1.1</v>
      </c>
      <c r="B17" s="21" t="s">
        <v>26</v>
      </c>
      <c r="C17" s="20" t="s">
        <v>4</v>
      </c>
      <c r="D17" s="23">
        <v>7</v>
      </c>
      <c r="E17" s="23">
        <v>286.98</v>
      </c>
      <c r="F17" s="23">
        <v>2008.86</v>
      </c>
    </row>
    <row r="18" spans="1:6" s="19" customFormat="1" ht="12" customHeight="1">
      <c r="A18" s="15"/>
      <c r="B18" s="16" t="s">
        <v>27</v>
      </c>
      <c r="C18" s="15"/>
      <c r="D18" s="18"/>
      <c r="E18" s="18"/>
      <c r="F18" s="18">
        <v>322752.54</v>
      </c>
    </row>
    <row r="19" spans="1:6" ht="32.25" customHeight="1">
      <c r="A19" s="20">
        <v>2.1</v>
      </c>
      <c r="B19" s="21" t="s">
        <v>77</v>
      </c>
      <c r="C19" s="20" t="s">
        <v>0</v>
      </c>
      <c r="D19" s="23">
        <v>60</v>
      </c>
      <c r="E19" s="23">
        <v>234.67</v>
      </c>
      <c r="F19" s="23">
        <v>14080.2</v>
      </c>
    </row>
    <row r="20" spans="1:6" ht="33" customHeight="1">
      <c r="A20" s="20">
        <v>2.2</v>
      </c>
      <c r="B20" s="21" t="s">
        <v>78</v>
      </c>
      <c r="C20" s="20" t="s">
        <v>0</v>
      </c>
      <c r="D20" s="23">
        <v>60</v>
      </c>
      <c r="E20" s="23">
        <v>17.15</v>
      </c>
      <c r="F20" s="23">
        <v>1029</v>
      </c>
    </row>
    <row r="21" spans="1:6" ht="32.25" customHeight="1">
      <c r="A21" s="20">
        <v>2.3</v>
      </c>
      <c r="B21" s="21" t="s">
        <v>28</v>
      </c>
      <c r="C21" s="20" t="s">
        <v>0</v>
      </c>
      <c r="D21" s="23">
        <v>1183</v>
      </c>
      <c r="E21" s="23">
        <v>109.3</v>
      </c>
      <c r="F21" s="23">
        <v>129301.9</v>
      </c>
    </row>
    <row r="22" spans="1:6" ht="33" customHeight="1">
      <c r="A22" s="20">
        <v>2.4</v>
      </c>
      <c r="B22" s="21" t="s">
        <v>29</v>
      </c>
      <c r="C22" s="20" t="s">
        <v>0</v>
      </c>
      <c r="D22" s="23">
        <v>1183</v>
      </c>
      <c r="E22" s="23">
        <v>14.48</v>
      </c>
      <c r="F22" s="23">
        <v>17129.84</v>
      </c>
    </row>
    <row r="23" spans="1:6" ht="33" customHeight="1">
      <c r="A23" s="20">
        <v>2.5</v>
      </c>
      <c r="B23" s="21" t="s">
        <v>30</v>
      </c>
      <c r="C23" s="20" t="s">
        <v>0</v>
      </c>
      <c r="D23" s="23">
        <v>2024</v>
      </c>
      <c r="E23" s="23">
        <v>65.62</v>
      </c>
      <c r="F23" s="23">
        <v>132814.88</v>
      </c>
    </row>
    <row r="24" spans="1:6" ht="33" customHeight="1">
      <c r="A24" s="20">
        <v>2.6</v>
      </c>
      <c r="B24" s="21" t="s">
        <v>31</v>
      </c>
      <c r="C24" s="20" t="s">
        <v>0</v>
      </c>
      <c r="D24" s="23">
        <v>2024</v>
      </c>
      <c r="E24" s="23">
        <v>14.03</v>
      </c>
      <c r="F24" s="23">
        <v>28396.72</v>
      </c>
    </row>
    <row r="25" spans="1:6" s="19" customFormat="1" ht="12" customHeight="1">
      <c r="A25" s="15"/>
      <c r="B25" s="16" t="s">
        <v>32</v>
      </c>
      <c r="C25" s="17"/>
      <c r="D25" s="18"/>
      <c r="E25" s="18"/>
      <c r="F25" s="18">
        <v>94015.08</v>
      </c>
    </row>
    <row r="26" spans="1:6" s="30" customFormat="1" ht="12" customHeight="1">
      <c r="A26" s="26"/>
      <c r="B26" s="27" t="s">
        <v>5</v>
      </c>
      <c r="C26" s="28"/>
      <c r="D26" s="29"/>
      <c r="E26" s="29"/>
      <c r="F26" s="29">
        <v>7290.06</v>
      </c>
    </row>
    <row r="27" spans="1:6" ht="12" customHeight="1">
      <c r="A27" s="20">
        <v>3.1</v>
      </c>
      <c r="B27" s="21" t="s">
        <v>33</v>
      </c>
      <c r="C27" s="20" t="s">
        <v>1</v>
      </c>
      <c r="D27" s="23">
        <v>1</v>
      </c>
      <c r="E27" s="23">
        <v>5626.68</v>
      </c>
      <c r="F27" s="23">
        <v>5626.68</v>
      </c>
    </row>
    <row r="28" spans="1:6" ht="12" customHeight="1">
      <c r="A28" s="20">
        <v>3.2</v>
      </c>
      <c r="B28" s="21" t="s">
        <v>79</v>
      </c>
      <c r="C28" s="20" t="s">
        <v>1</v>
      </c>
      <c r="D28" s="23">
        <v>1</v>
      </c>
      <c r="E28" s="23">
        <v>1663.38</v>
      </c>
      <c r="F28" s="23">
        <v>1663.38</v>
      </c>
    </row>
    <row r="29" spans="1:6" s="30" customFormat="1" ht="12" customHeight="1">
      <c r="A29" s="26"/>
      <c r="B29" s="27" t="s">
        <v>3</v>
      </c>
      <c r="C29" s="28"/>
      <c r="D29" s="29"/>
      <c r="E29" s="29"/>
      <c r="F29" s="29">
        <v>26739.68</v>
      </c>
    </row>
    <row r="30" spans="1:6" ht="12" customHeight="1">
      <c r="A30" s="20">
        <v>3.3</v>
      </c>
      <c r="B30" s="21" t="s">
        <v>34</v>
      </c>
      <c r="C30" s="20" t="s">
        <v>1</v>
      </c>
      <c r="D30" s="23">
        <v>1</v>
      </c>
      <c r="E30" s="23">
        <v>781.25</v>
      </c>
      <c r="F30" s="23">
        <v>781.25</v>
      </c>
    </row>
    <row r="31" spans="1:6" ht="12" customHeight="1">
      <c r="A31" s="20">
        <v>3.4</v>
      </c>
      <c r="B31" s="21" t="s">
        <v>35</v>
      </c>
      <c r="C31" s="20" t="s">
        <v>1</v>
      </c>
      <c r="D31" s="23">
        <v>1</v>
      </c>
      <c r="E31" s="23">
        <v>704.91</v>
      </c>
      <c r="F31" s="23">
        <v>704.91</v>
      </c>
    </row>
    <row r="32" spans="1:6" ht="12" customHeight="1">
      <c r="A32" s="20">
        <v>3.5</v>
      </c>
      <c r="B32" s="21" t="s">
        <v>36</v>
      </c>
      <c r="C32" s="20" t="s">
        <v>1</v>
      </c>
      <c r="D32" s="23">
        <v>2</v>
      </c>
      <c r="E32" s="23">
        <v>600.82</v>
      </c>
      <c r="F32" s="23">
        <v>1201.64</v>
      </c>
    </row>
    <row r="33" spans="1:6" ht="12" customHeight="1">
      <c r="A33" s="20">
        <v>3.6</v>
      </c>
      <c r="B33" s="21" t="s">
        <v>37</v>
      </c>
      <c r="C33" s="20" t="s">
        <v>1</v>
      </c>
      <c r="D33" s="23">
        <v>5</v>
      </c>
      <c r="E33" s="23">
        <v>560.06</v>
      </c>
      <c r="F33" s="23">
        <v>2800.3</v>
      </c>
    </row>
    <row r="34" spans="1:6" ht="12" customHeight="1">
      <c r="A34" s="20">
        <v>3.7</v>
      </c>
      <c r="B34" s="21" t="s">
        <v>38</v>
      </c>
      <c r="C34" s="20" t="s">
        <v>1</v>
      </c>
      <c r="D34" s="23">
        <v>8</v>
      </c>
      <c r="E34" s="23">
        <v>694.32</v>
      </c>
      <c r="F34" s="23">
        <v>5554.56</v>
      </c>
    </row>
    <row r="35" spans="1:6" ht="12" customHeight="1">
      <c r="A35" s="20">
        <v>3.8</v>
      </c>
      <c r="B35" s="21" t="s">
        <v>39</v>
      </c>
      <c r="C35" s="20" t="s">
        <v>1</v>
      </c>
      <c r="D35" s="23">
        <v>4</v>
      </c>
      <c r="E35" s="23">
        <v>921.61</v>
      </c>
      <c r="F35" s="23">
        <v>3686.44</v>
      </c>
    </row>
    <row r="36" spans="1:6" ht="12" customHeight="1">
      <c r="A36" s="20">
        <v>3.9</v>
      </c>
      <c r="B36" s="21" t="s">
        <v>40</v>
      </c>
      <c r="C36" s="20" t="s">
        <v>1</v>
      </c>
      <c r="D36" s="23">
        <v>1</v>
      </c>
      <c r="E36" s="23">
        <v>345.42</v>
      </c>
      <c r="F36" s="23">
        <v>345.42</v>
      </c>
    </row>
    <row r="37" spans="1:6" ht="12" customHeight="1">
      <c r="A37" s="25">
        <v>3.1</v>
      </c>
      <c r="B37" s="21" t="s">
        <v>80</v>
      </c>
      <c r="C37" s="20" t="s">
        <v>1</v>
      </c>
      <c r="D37" s="23">
        <v>3</v>
      </c>
      <c r="E37" s="23">
        <v>489.8</v>
      </c>
      <c r="F37" s="23">
        <v>1469.4</v>
      </c>
    </row>
    <row r="38" spans="1:6" ht="12" customHeight="1">
      <c r="A38" s="20">
        <v>3.11</v>
      </c>
      <c r="B38" s="21" t="s">
        <v>41</v>
      </c>
      <c r="C38" s="20" t="s">
        <v>1</v>
      </c>
      <c r="D38" s="23">
        <v>1</v>
      </c>
      <c r="E38" s="23">
        <v>881.28</v>
      </c>
      <c r="F38" s="23">
        <v>881.28</v>
      </c>
    </row>
    <row r="39" spans="1:6" ht="12" customHeight="1">
      <c r="A39" s="25">
        <v>3.12</v>
      </c>
      <c r="B39" s="21" t="s">
        <v>42</v>
      </c>
      <c r="C39" s="20" t="s">
        <v>1</v>
      </c>
      <c r="D39" s="23">
        <v>1</v>
      </c>
      <c r="E39" s="23">
        <v>881.28</v>
      </c>
      <c r="F39" s="23">
        <v>881.28</v>
      </c>
    </row>
    <row r="40" spans="1:6" ht="12" customHeight="1">
      <c r="A40" s="20">
        <v>3.13</v>
      </c>
      <c r="B40" s="21" t="s">
        <v>43</v>
      </c>
      <c r="C40" s="20" t="s">
        <v>1</v>
      </c>
      <c r="D40" s="23">
        <v>1</v>
      </c>
      <c r="E40" s="23">
        <v>435.7</v>
      </c>
      <c r="F40" s="23">
        <v>435.7</v>
      </c>
    </row>
    <row r="41" spans="1:6" ht="24" customHeight="1">
      <c r="A41" s="25">
        <v>3.14</v>
      </c>
      <c r="B41" s="21" t="s">
        <v>44</v>
      </c>
      <c r="C41" s="20" t="s">
        <v>1</v>
      </c>
      <c r="D41" s="23">
        <v>1</v>
      </c>
      <c r="E41" s="23">
        <v>408.11</v>
      </c>
      <c r="F41" s="23">
        <v>408.11</v>
      </c>
    </row>
    <row r="42" spans="1:6" ht="24" customHeight="1">
      <c r="A42" s="20">
        <v>3.15</v>
      </c>
      <c r="B42" s="21" t="s">
        <v>45</v>
      </c>
      <c r="C42" s="20" t="s">
        <v>1</v>
      </c>
      <c r="D42" s="23">
        <v>1</v>
      </c>
      <c r="E42" s="23">
        <v>514.67</v>
      </c>
      <c r="F42" s="23">
        <v>514.67</v>
      </c>
    </row>
    <row r="43" spans="1:6" ht="24" customHeight="1">
      <c r="A43" s="25">
        <v>3.16</v>
      </c>
      <c r="B43" s="21" t="s">
        <v>46</v>
      </c>
      <c r="C43" s="20" t="s">
        <v>1</v>
      </c>
      <c r="D43" s="23">
        <v>7</v>
      </c>
      <c r="E43" s="23">
        <v>268.45</v>
      </c>
      <c r="F43" s="23">
        <v>1879.15</v>
      </c>
    </row>
    <row r="44" spans="1:6" ht="12" customHeight="1">
      <c r="A44" s="20">
        <v>3.17</v>
      </c>
      <c r="B44" s="21" t="s">
        <v>47</v>
      </c>
      <c r="C44" s="20" t="s">
        <v>1</v>
      </c>
      <c r="D44" s="23">
        <v>5</v>
      </c>
      <c r="E44" s="23">
        <v>176.68</v>
      </c>
      <c r="F44" s="23">
        <v>883.4</v>
      </c>
    </row>
    <row r="45" spans="1:6" ht="12" customHeight="1">
      <c r="A45" s="25">
        <v>3.18</v>
      </c>
      <c r="B45" s="21" t="s">
        <v>48</v>
      </c>
      <c r="C45" s="20" t="s">
        <v>1</v>
      </c>
      <c r="D45" s="23">
        <v>1</v>
      </c>
      <c r="E45" s="23">
        <v>257.73</v>
      </c>
      <c r="F45" s="23">
        <v>257.73</v>
      </c>
    </row>
    <row r="46" spans="1:6" ht="12" customHeight="1">
      <c r="A46" s="20">
        <v>3.19</v>
      </c>
      <c r="B46" s="21" t="s">
        <v>49</v>
      </c>
      <c r="C46" s="20" t="s">
        <v>1</v>
      </c>
      <c r="D46" s="23">
        <v>2</v>
      </c>
      <c r="E46" s="23">
        <v>432.82</v>
      </c>
      <c r="F46" s="23">
        <v>865.64</v>
      </c>
    </row>
    <row r="47" spans="1:6" ht="12" customHeight="1">
      <c r="A47" s="25">
        <v>3.2</v>
      </c>
      <c r="B47" s="21" t="s">
        <v>81</v>
      </c>
      <c r="C47" s="20" t="s">
        <v>1</v>
      </c>
      <c r="D47" s="23">
        <v>2</v>
      </c>
      <c r="E47" s="23">
        <v>378.4</v>
      </c>
      <c r="F47" s="23">
        <v>756.8</v>
      </c>
    </row>
    <row r="48" spans="1:6" ht="12" customHeight="1">
      <c r="A48" s="25">
        <v>3.21</v>
      </c>
      <c r="B48" s="21" t="s">
        <v>50</v>
      </c>
      <c r="C48" s="20" t="s">
        <v>1</v>
      </c>
      <c r="D48" s="23">
        <v>8</v>
      </c>
      <c r="E48" s="23">
        <v>245.74</v>
      </c>
      <c r="F48" s="23">
        <v>1965.92</v>
      </c>
    </row>
    <row r="49" spans="1:6" ht="12" customHeight="1">
      <c r="A49" s="25">
        <v>3.22</v>
      </c>
      <c r="B49" s="21" t="s">
        <v>84</v>
      </c>
      <c r="C49" s="20" t="s">
        <v>1</v>
      </c>
      <c r="D49" s="23">
        <v>2</v>
      </c>
      <c r="E49" s="23">
        <v>100.31</v>
      </c>
      <c r="F49" s="23">
        <v>200.62</v>
      </c>
    </row>
    <row r="50" spans="1:6" ht="12" customHeight="1">
      <c r="A50" s="25">
        <v>3.23</v>
      </c>
      <c r="B50" s="21" t="s">
        <v>82</v>
      </c>
      <c r="C50" s="20" t="s">
        <v>1</v>
      </c>
      <c r="D50" s="23">
        <v>1</v>
      </c>
      <c r="E50" s="23">
        <v>265.46</v>
      </c>
      <c r="F50" s="23">
        <v>265.46</v>
      </c>
    </row>
    <row r="51" spans="1:6" s="30" customFormat="1" ht="12" customHeight="1">
      <c r="A51" s="26"/>
      <c r="B51" s="27" t="s">
        <v>6</v>
      </c>
      <c r="C51" s="28"/>
      <c r="D51" s="29"/>
      <c r="E51" s="29"/>
      <c r="F51" s="29">
        <v>18199.78</v>
      </c>
    </row>
    <row r="52" spans="1:6" ht="21.75" customHeight="1">
      <c r="A52" s="20">
        <v>3.24</v>
      </c>
      <c r="B52" s="21" t="s">
        <v>51</v>
      </c>
      <c r="C52" s="20" t="s">
        <v>1</v>
      </c>
      <c r="D52" s="23">
        <v>1</v>
      </c>
      <c r="E52" s="23">
        <v>9024.26</v>
      </c>
      <c r="F52" s="23">
        <v>9024.26</v>
      </c>
    </row>
    <row r="53" spans="1:6" ht="24.75" customHeight="1">
      <c r="A53" s="25">
        <v>3.25</v>
      </c>
      <c r="B53" s="21" t="s">
        <v>52</v>
      </c>
      <c r="C53" s="20" t="s">
        <v>1</v>
      </c>
      <c r="D53" s="23">
        <v>1</v>
      </c>
      <c r="E53" s="23">
        <v>5289.16</v>
      </c>
      <c r="F53" s="23">
        <v>5289.16</v>
      </c>
    </row>
    <row r="54" spans="1:6" ht="22.5" customHeight="1">
      <c r="A54" s="20">
        <v>3.26</v>
      </c>
      <c r="B54" s="21" t="s">
        <v>53</v>
      </c>
      <c r="C54" s="20" t="s">
        <v>1</v>
      </c>
      <c r="D54" s="23">
        <v>1</v>
      </c>
      <c r="E54" s="23">
        <v>3886.36</v>
      </c>
      <c r="F54" s="23">
        <v>3886.36</v>
      </c>
    </row>
    <row r="55" spans="1:6" s="30" customFormat="1" ht="12" customHeight="1">
      <c r="A55" s="26"/>
      <c r="B55" s="27" t="s">
        <v>7</v>
      </c>
      <c r="C55" s="28"/>
      <c r="D55" s="29"/>
      <c r="E55" s="29"/>
      <c r="F55" s="29">
        <v>2269.1</v>
      </c>
    </row>
    <row r="56" spans="1:6" ht="12" customHeight="1">
      <c r="A56" s="25">
        <v>3.27</v>
      </c>
      <c r="B56" s="21" t="s">
        <v>54</v>
      </c>
      <c r="C56" s="20" t="s">
        <v>1</v>
      </c>
      <c r="D56" s="23">
        <v>1</v>
      </c>
      <c r="E56" s="23">
        <v>111.65</v>
      </c>
      <c r="F56" s="23">
        <v>111.65</v>
      </c>
    </row>
    <row r="57" spans="1:6" ht="12" customHeight="1">
      <c r="A57" s="20">
        <v>3.28</v>
      </c>
      <c r="B57" s="21" t="s">
        <v>55</v>
      </c>
      <c r="C57" s="20" t="s">
        <v>1</v>
      </c>
      <c r="D57" s="23">
        <v>2</v>
      </c>
      <c r="E57" s="23">
        <v>84.14</v>
      </c>
      <c r="F57" s="23">
        <v>168.28</v>
      </c>
    </row>
    <row r="58" spans="1:6" ht="12" customHeight="1">
      <c r="A58" s="25">
        <v>3.29</v>
      </c>
      <c r="B58" s="21" t="s">
        <v>56</v>
      </c>
      <c r="C58" s="20" t="s">
        <v>1</v>
      </c>
      <c r="D58" s="23">
        <v>1</v>
      </c>
      <c r="E58" s="23">
        <v>63.63</v>
      </c>
      <c r="F58" s="23">
        <v>63.63</v>
      </c>
    </row>
    <row r="59" spans="1:6" ht="12" customHeight="1">
      <c r="A59" s="25">
        <v>3.3</v>
      </c>
      <c r="B59" s="21" t="s">
        <v>57</v>
      </c>
      <c r="C59" s="20" t="s">
        <v>1</v>
      </c>
      <c r="D59" s="23">
        <v>2</v>
      </c>
      <c r="E59" s="23">
        <v>53.25</v>
      </c>
      <c r="F59" s="23">
        <v>106.5</v>
      </c>
    </row>
    <row r="60" spans="1:6" ht="12" customHeight="1">
      <c r="A60" s="20">
        <v>3.31</v>
      </c>
      <c r="B60" s="21" t="s">
        <v>58</v>
      </c>
      <c r="C60" s="20" t="s">
        <v>1</v>
      </c>
      <c r="D60" s="23">
        <v>1</v>
      </c>
      <c r="E60" s="23">
        <v>44.97</v>
      </c>
      <c r="F60" s="23">
        <v>44.97</v>
      </c>
    </row>
    <row r="61" spans="1:6" ht="12" customHeight="1">
      <c r="A61" s="25">
        <v>3.32</v>
      </c>
      <c r="B61" s="21" t="s">
        <v>59</v>
      </c>
      <c r="C61" s="20" t="s">
        <v>1</v>
      </c>
      <c r="D61" s="23">
        <v>1</v>
      </c>
      <c r="E61" s="23">
        <v>51.11</v>
      </c>
      <c r="F61" s="23">
        <v>51.11</v>
      </c>
    </row>
    <row r="62" spans="1:6" ht="23.25" customHeight="1">
      <c r="A62" s="20">
        <v>3.33</v>
      </c>
      <c r="B62" s="21" t="s">
        <v>60</v>
      </c>
      <c r="C62" s="20" t="s">
        <v>1</v>
      </c>
      <c r="D62" s="23">
        <v>24</v>
      </c>
      <c r="E62" s="23">
        <v>40.23</v>
      </c>
      <c r="F62" s="23">
        <v>965.52</v>
      </c>
    </row>
    <row r="63" spans="1:6" ht="24.75" customHeight="1">
      <c r="A63" s="20">
        <v>3.34</v>
      </c>
      <c r="B63" s="21" t="s">
        <v>61</v>
      </c>
      <c r="C63" s="20" t="s">
        <v>1</v>
      </c>
      <c r="D63" s="23">
        <v>32</v>
      </c>
      <c r="E63" s="23">
        <v>23.67</v>
      </c>
      <c r="F63" s="23">
        <v>757.44</v>
      </c>
    </row>
    <row r="64" spans="1:6" s="30" customFormat="1" ht="12" customHeight="1">
      <c r="A64" s="26"/>
      <c r="B64" s="27" t="s">
        <v>8</v>
      </c>
      <c r="C64" s="28"/>
      <c r="D64" s="29"/>
      <c r="E64" s="29"/>
      <c r="F64" s="29">
        <v>29629.06</v>
      </c>
    </row>
    <row r="65" spans="1:6" ht="45.75" customHeight="1">
      <c r="A65" s="25">
        <v>3.35</v>
      </c>
      <c r="B65" s="21" t="s">
        <v>62</v>
      </c>
      <c r="C65" s="20" t="s">
        <v>1</v>
      </c>
      <c r="D65" s="23">
        <v>1</v>
      </c>
      <c r="E65" s="23">
        <v>29629.06</v>
      </c>
      <c r="F65" s="23">
        <v>29629.06</v>
      </c>
    </row>
    <row r="66" spans="1:6" s="30" customFormat="1" ht="12" customHeight="1">
      <c r="A66" s="26"/>
      <c r="B66" s="27" t="s">
        <v>63</v>
      </c>
      <c r="C66" s="28"/>
      <c r="D66" s="29"/>
      <c r="E66" s="29"/>
      <c r="F66" s="29">
        <v>9887.4</v>
      </c>
    </row>
    <row r="67" spans="1:6" ht="28.5" customHeight="1">
      <c r="A67" s="20">
        <v>3.36</v>
      </c>
      <c r="B67" s="21" t="s">
        <v>64</v>
      </c>
      <c r="C67" s="20" t="s">
        <v>1</v>
      </c>
      <c r="D67" s="23">
        <v>4</v>
      </c>
      <c r="E67" s="23">
        <v>220.87</v>
      </c>
      <c r="F67" s="23">
        <v>883.48</v>
      </c>
    </row>
    <row r="68" spans="1:6" ht="28.5" customHeight="1">
      <c r="A68" s="20">
        <v>3.37</v>
      </c>
      <c r="B68" s="21" t="s">
        <v>65</v>
      </c>
      <c r="C68" s="20" t="s">
        <v>1</v>
      </c>
      <c r="D68" s="23">
        <v>26</v>
      </c>
      <c r="E68" s="23">
        <v>193.39</v>
      </c>
      <c r="F68" s="23">
        <v>5028.14</v>
      </c>
    </row>
    <row r="69" spans="1:6" ht="28.5" customHeight="1">
      <c r="A69" s="20">
        <v>3.38</v>
      </c>
      <c r="B69" s="21" t="s">
        <v>66</v>
      </c>
      <c r="C69" s="20" t="s">
        <v>1</v>
      </c>
      <c r="D69" s="23">
        <v>23</v>
      </c>
      <c r="E69" s="23">
        <v>172.86</v>
      </c>
      <c r="F69" s="23">
        <v>3975.78</v>
      </c>
    </row>
    <row r="70" spans="1:6" s="19" customFormat="1" ht="12" customHeight="1">
      <c r="A70" s="15"/>
      <c r="B70" s="16" t="s">
        <v>67</v>
      </c>
      <c r="C70" s="17"/>
      <c r="D70" s="18"/>
      <c r="E70" s="18"/>
      <c r="F70" s="18">
        <v>625947.73</v>
      </c>
    </row>
    <row r="71" spans="1:6" ht="67.5" customHeight="1">
      <c r="A71" s="20">
        <v>4.1</v>
      </c>
      <c r="B71" s="31" t="s">
        <v>83</v>
      </c>
      <c r="C71" s="22" t="s">
        <v>69</v>
      </c>
      <c r="D71" s="23">
        <v>4</v>
      </c>
      <c r="E71" s="23">
        <v>2177.31</v>
      </c>
      <c r="F71" s="23">
        <v>8709.24</v>
      </c>
    </row>
    <row r="72" spans="1:6" ht="67.5" customHeight="1">
      <c r="A72" s="20">
        <v>4.2</v>
      </c>
      <c r="B72" s="31" t="s">
        <v>68</v>
      </c>
      <c r="C72" s="22" t="s">
        <v>69</v>
      </c>
      <c r="D72" s="23">
        <v>69</v>
      </c>
      <c r="E72" s="23">
        <v>1704.76</v>
      </c>
      <c r="F72" s="23">
        <v>117628.44</v>
      </c>
    </row>
    <row r="73" spans="1:6" ht="67.5" customHeight="1">
      <c r="A73" s="20">
        <v>4.3</v>
      </c>
      <c r="B73" s="31" t="s">
        <v>70</v>
      </c>
      <c r="C73" s="22" t="s">
        <v>69</v>
      </c>
      <c r="D73" s="23">
        <v>135</v>
      </c>
      <c r="E73" s="23">
        <v>1514.35</v>
      </c>
      <c r="F73" s="23">
        <v>204437.25</v>
      </c>
    </row>
    <row r="74" spans="1:6" ht="23.25" customHeight="1">
      <c r="A74" s="20">
        <v>4.4</v>
      </c>
      <c r="B74" s="21" t="s">
        <v>71</v>
      </c>
      <c r="C74" s="22" t="s">
        <v>0</v>
      </c>
      <c r="D74" s="23">
        <v>2080</v>
      </c>
      <c r="E74" s="23">
        <v>51.73</v>
      </c>
      <c r="F74" s="23">
        <v>107598.4</v>
      </c>
    </row>
    <row r="75" spans="1:6" ht="21.75" customHeight="1">
      <c r="A75" s="20">
        <v>4.5</v>
      </c>
      <c r="B75" s="21" t="s">
        <v>72</v>
      </c>
      <c r="C75" s="22" t="s">
        <v>0</v>
      </c>
      <c r="D75" s="23">
        <v>2080</v>
      </c>
      <c r="E75" s="23">
        <v>90.18</v>
      </c>
      <c r="F75" s="23">
        <v>187574.4</v>
      </c>
    </row>
    <row r="76" spans="4:6" ht="9.75" customHeight="1">
      <c r="D76" s="33"/>
      <c r="E76" s="33"/>
      <c r="F76" s="33"/>
    </row>
    <row r="77" spans="1:6" ht="12.75">
      <c r="A77" s="34"/>
      <c r="B77" s="35"/>
      <c r="C77" s="34"/>
      <c r="D77" s="36" t="s">
        <v>73</v>
      </c>
      <c r="E77" s="37" t="s">
        <v>74</v>
      </c>
      <c r="F77" s="38">
        <f>F6</f>
        <v>1355054.69</v>
      </c>
    </row>
    <row r="78" spans="1:6" ht="15" customHeight="1">
      <c r="A78" s="34"/>
      <c r="B78" s="35"/>
      <c r="C78" s="46" t="s">
        <v>75</v>
      </c>
      <c r="D78" s="46"/>
      <c r="E78" s="37"/>
      <c r="F78" s="39">
        <f>F77*0.16</f>
        <v>216808.7504</v>
      </c>
    </row>
    <row r="79" spans="1:6" ht="12.75">
      <c r="A79" s="34"/>
      <c r="B79" s="35"/>
      <c r="C79" s="34"/>
      <c r="D79" s="36" t="s">
        <v>76</v>
      </c>
      <c r="E79" s="40" t="s">
        <v>74</v>
      </c>
      <c r="F79" s="41">
        <f>F77*1.16</f>
        <v>1571863.4403999997</v>
      </c>
    </row>
    <row r="80" spans="1:6" ht="9" customHeight="1">
      <c r="A80" s="34"/>
      <c r="B80" s="35"/>
      <c r="C80" s="34"/>
      <c r="D80" s="42"/>
      <c r="E80" s="42"/>
      <c r="F80" s="42"/>
    </row>
    <row r="81" spans="4:6" ht="11.25">
      <c r="D81" s="33"/>
      <c r="E81" s="33"/>
      <c r="F81" s="33"/>
    </row>
    <row r="82" spans="4:6" ht="11.25">
      <c r="D82" s="33"/>
      <c r="E82" s="33"/>
      <c r="F82" s="33"/>
    </row>
    <row r="83" spans="4:6" ht="11.25">
      <c r="D83" s="33"/>
      <c r="E83" s="33"/>
      <c r="F83" s="33"/>
    </row>
    <row r="84" spans="4:6" ht="11.25">
      <c r="D84" s="33"/>
      <c r="E84" s="33"/>
      <c r="F84" s="33"/>
    </row>
  </sheetData>
  <sheetProtection/>
  <mergeCells count="2">
    <mergeCell ref="A4:F4"/>
    <mergeCell ref="C78:D78"/>
  </mergeCells>
  <printOptions/>
  <pageMargins left="0.56" right="0.32" top="0.24" bottom="0.42" header="0.25" footer="0.21"/>
  <pageSetup orientation="portrait" r:id="rId2"/>
  <headerFooter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Jumapag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Proyectos</dc:creator>
  <cp:keywords/>
  <dc:description/>
  <cp:lastModifiedBy>Juan Manuel</cp:lastModifiedBy>
  <cp:lastPrinted>2020-06-03T19:39:26Z</cp:lastPrinted>
  <dcterms:created xsi:type="dcterms:W3CDTF">2006-02-27T19:25:27Z</dcterms:created>
  <dcterms:modified xsi:type="dcterms:W3CDTF">2020-07-28T20:20:39Z</dcterms:modified>
  <cp:category/>
  <cp:version/>
  <cp:contentType/>
  <cp:contentStatus/>
</cp:coreProperties>
</file>