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1\CONCURSOS 2021\PRODUCTOS QUIMICOS BÁSICOS Y OTROS PRODUCTOS QUIMICOS 2da Vuelta\"/>
    </mc:Choice>
  </mc:AlternateContent>
  <bookViews>
    <workbookView xWindow="0" yWindow="0" windowWidth="24000" windowHeight="9030"/>
  </bookViews>
  <sheets>
    <sheet name="25101" sheetId="1" r:id="rId1"/>
    <sheet name="259001" sheetId="5" r:id="rId2"/>
  </sheets>
  <definedNames>
    <definedName name="_xlnm.Print_Titles" localSheetId="1">'259001'!$1:$10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5" l="1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17" i="5" s="1"/>
  <c r="G119" i="5" l="1"/>
  <c r="G118" i="5"/>
  <c r="G14" i="1" l="1"/>
  <c r="G13" i="1"/>
  <c r="G12" i="1"/>
  <c r="G11" i="1"/>
  <c r="G15" i="1" l="1"/>
  <c r="G16" i="1" s="1"/>
  <c r="G17" i="1" s="1"/>
</calcChain>
</file>

<file path=xl/sharedStrings.xml><?xml version="1.0" encoding="utf-8"?>
<sst xmlns="http://schemas.openxmlformats.org/spreadsheetml/2006/main" count="359" uniqueCount="256">
  <si>
    <t>SERVICIOS DE SALUD DE SINALOA</t>
  </si>
  <si>
    <t>DIRECCIÓN ADMIISTRATIVA</t>
  </si>
  <si>
    <t>SUBDIRECCIÓN DE RECURSOS MATERIALES</t>
  </si>
  <si>
    <t>DEPARTAMENTO DE ADQUISICIONES</t>
  </si>
  <si>
    <t>PARTIDA</t>
  </si>
  <si>
    <t>DESCRIPCION</t>
  </si>
  <si>
    <t>CANTIDAD</t>
  </si>
  <si>
    <t>CLAVE</t>
  </si>
  <si>
    <t>080.229.2995</t>
  </si>
  <si>
    <t>080.832.4230</t>
  </si>
  <si>
    <t>REACTIVOS QUIMICOS XILOL,R.A ACS</t>
  </si>
  <si>
    <t>HEMATOXILINA DE HARRIS. COLORANTE PREPARADO DE ORIGEN NATURAL SIN ÓXIDO DE MERCURIO. REF 1.09253.1000</t>
  </si>
  <si>
    <t>REACTIVOS QUIMICOS RESINA SINTÉTICA. MEDIO DE MONTAJE RÁPIDO PARA PREPARACIONES HISTOLÓGICAS ORDINARIAS Y DE MICROSCOPÍA ELECTRÓNICA. ENVASE CON 500 ML. REF 1.07960.0500</t>
  </si>
  <si>
    <t>OG-6 COLORANTE PREPARADO. REF. 1.06888.1000</t>
  </si>
  <si>
    <t>TOTAL</t>
  </si>
  <si>
    <t>080.783.1284</t>
  </si>
  <si>
    <t>FUCSINA FENICADA DE ZIEHL-NEELSEN, PARA TEÑIR BACILOS ÁCIDO-ALCOHOL RESISTENTES  DESCRIPCION ADICINAL: COLORANTE  PREPARADO LISTO PARA SU USO</t>
  </si>
  <si>
    <t>080.610.1200</t>
  </si>
  <si>
    <t xml:space="preserve">AGAR BILIS ESCULINA DESCRICION ADICIONAL: QUE CUMPLA CON LA FORMULACIÓN RECOMENDADA POR LOS ORGANOS RECTORES DE LA RNLSP Y/O CORRESPONDA A LOS MEDIOS CON LAS CUALES SE REALIZARON LAS VALIDACIONES ANALÍTICAS DE LOS MÉTODOS DE PRUEBA EN EL LABORATORIO ESTATAL. </t>
  </si>
  <si>
    <t>080.610.0269</t>
  </si>
  <si>
    <t>080.610.1531</t>
  </si>
  <si>
    <t>080.610.2438</t>
  </si>
  <si>
    <t>MEDIO TCBS  DESCRICION ADICIONAL: QUE CUMPLA CON LA FORMULACIÓN RECOMENDADA POR LOS ORGANOS RECTORES DE LA RNLSP Y/O CORRESPONDA A LOS MEDIOS CON LAS CUALES SE REALIZARON LAS VALIDACIONES ANALÍTICAS DE LOS MÉTODOS DE PRUEBA EN EL LABORATORIO ESTATAL. REF 265020</t>
  </si>
  <si>
    <t>080.610.1770</t>
  </si>
  <si>
    <t>PEPTONA DE CASEÍNA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  REF 252606</t>
  </si>
  <si>
    <t>080.610.7454</t>
  </si>
  <si>
    <t>CALDO NUTRITIVO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BD 23300'</t>
  </si>
  <si>
    <t xml:space="preserve">MEDIO BASE OF DESCRICION ADICIONAL: QUE CUMPLA CON LA FORMULACIÓN RECOMENDADA POR LOS ORGANOS RECTORES DE LA RNLSP Y/O CORRESPONDA A LOS MEDIOS CON LAS CUALES SE REALIZARON LAS VALIDACIONES ANALÍTICAS DE LOS MÉTODOS DE PRUEBA EN EL LABORATORIO ESTATAL. </t>
  </si>
  <si>
    <t>080.610.1333</t>
  </si>
  <si>
    <t>MEDIO DE CULTIVO AGAR KLIGLER.-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</t>
  </si>
  <si>
    <t>080.610.2455</t>
  </si>
  <si>
    <t>MEDIOS DE CULTIVO, CALDOS.CALDO BASE DE MULLER, DESCARBOXILASA. FRASCO CON 450 G. TA. DESCRIPCIÓN ADICIONAL: CUMPLAN CON LA FORMULACION RECOMENDAD POR LOS ORGANOS RECTORES DE LA RNLSP Y/O CORRESPONDAN ALOSMEDIOS CON LOS CUALES SE REALIZARON LA VALIDACION ANALISITICA DE LOS MÉTODOS DE PRUEBA EN EL LABO:</t>
  </si>
  <si>
    <t xml:space="preserve">MEDIO LOWESTEIN JENSEN ( MEDIO BASE LOWESTEIN ) DESCRICION ADICIONAL: QUE CUMPLA CON LA FORMULACIÓN RECOMENDADA POR LOS ORGANOS RECTORES DE LA RNLSP Y/O CORRESPONDA A LOS MEDIOS CON LAS CUALES SE REALIZARON LAS VALIDACIONES ANALÍTICAS DE LOS MÉTODOS DE PRUEBA EN EL LABORATORIO ESTATAL. </t>
  </si>
  <si>
    <t>25901.0130</t>
  </si>
  <si>
    <t>KIT DE XPERT MTB/RIF. DESCRIPCIÓN ADICIONAL: KIT DE XPERT MTB/RIF PARA 10 PRUEBAS. PARA LA DETECCION DEL COMPLEJO DE MICOBACTERIUM TUBERCULOSIS Y RESISTENCIA A RIFAMPICINA. CON FECHA DE CADUCIDAD DE POR LO MENOS 12 MESES, TEMPERATURA DE 2 A 8 °C. CÁTALOGO: GXMTB/RIF-10</t>
  </si>
  <si>
    <t>25901.0131</t>
  </si>
  <si>
    <t>TB AG MPT64 RAPID. PRUEBA DE IDENTIFICACIÓN INMUNOCROMATOGRÁFICA RÁPIDA DEL COMPLEJO M. TUBERCULOSIS. CADUCIDAD DE POR LO MENOS UN AÑO DE 1-30 °C.  CATÁLOGO: 08FK50</t>
  </si>
  <si>
    <t>080.610.1432</t>
  </si>
  <si>
    <t>AGAR DEXTROSA UREA.-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BD 211795</t>
  </si>
  <si>
    <t>080.610.0962</t>
  </si>
  <si>
    <t>AGAR EOSINA AZUL DE METILENO.BD/BBL. REF:211221</t>
  </si>
  <si>
    <t>25901.0014</t>
  </si>
  <si>
    <t>AGAR HEKTOEN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BD285340</t>
  </si>
  <si>
    <t>080.610.2364</t>
  </si>
  <si>
    <t>AGAR HIERRO Y TRIPLE AZUCAR ( TSI ).-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  REF: BD226540</t>
  </si>
  <si>
    <t>080.610.2182</t>
  </si>
  <si>
    <t>AGAR SALMONELLA-SHIGELLA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274500</t>
  </si>
  <si>
    <t>AGAR SIMMONS  PARA DIFERENCIAR LAS ENTEROBACTERIAS EN LA UTILIZACIÓN DEL CITRATO  DESCRICION ADICIONAL : QUE CUMPLA CON LA FORMULACIÓN RECOMENDADA POR LOS ORGANOS RECTORES DE LA RNLSP Y/O CORRESPONDA A LOS MEDIOS CON LAS CUALES SE REALIZARON LAS VALIDACIONES ANALÍTICAS DE LOS MÉTODOS DE PRUEBA EN EL LABORATORIO ESTATAL. REF 211578</t>
  </si>
  <si>
    <t>25901.0015</t>
  </si>
  <si>
    <t>AGAR SULFITO DE BISMUTO.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BD273300</t>
  </si>
  <si>
    <t>080.611.0086</t>
  </si>
  <si>
    <t>AGAR DE SOYA Y TRIPTICASEINA  DESCRICION ADICIONAL: QUE CUMPLA CON LA FORMULACIÓN RECOMENDADA POR LOS ORGANOS RECTORES DE LA RNLSP Y/O CORRESPONDA A LOS MEDIOS CON LAS CUALES SE REALIZARON LAS VALIDACIONES ANALÍTICAS DE LOS MÉTODOS DE PRUEBA EN EL LABORATORIO ESTATAL.</t>
  </si>
  <si>
    <t>25901.0197</t>
  </si>
  <si>
    <t>AGAR XLD 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 REF: 278850</t>
  </si>
  <si>
    <t>25901.0073</t>
  </si>
  <si>
    <t>CALDO SELENITO CISTINA.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268740</t>
  </si>
  <si>
    <t>25901.0123</t>
  </si>
  <si>
    <t>MEDIO INDOL NITRITO. REF:211299</t>
  </si>
  <si>
    <t>25901.0076</t>
  </si>
  <si>
    <t>SISTEMA DE IDENTIFICACIÓN PARA GRAM NEGATIVOS (COMPATIBLE CON EQUIPO AUTOMATIZADO  VITEK COMPACT 2 INSTALADO EN LESP). REF: 21341</t>
  </si>
  <si>
    <t>25901.0125</t>
  </si>
  <si>
    <t>SISTEMA DE PRUEBAS DE SUSCEPTIBILIDAD A ANTIMICROBIANOS PARA GRAM NEGATIVOS AST-N271 (COMPATIBLE CON EQUIPO AUTOMATIZADO VITEK COMPACT 2 INSTALADO EN LESP). CATÁLOGO: 414163</t>
  </si>
  <si>
    <t>25901.0342</t>
  </si>
  <si>
    <t>ALCOHOL ISOPROPILICO 70 % (SUMINISTRO DE LABORATORIO)</t>
  </si>
  <si>
    <t>080.829.0654</t>
  </si>
  <si>
    <t>REACTIVOS QUIMICOS EA 50. COLORANTE PREPARADO. FRASCO CON 1000 ML. REF 1.09272.1000</t>
  </si>
  <si>
    <t>PRESENTACIÓN</t>
  </si>
  <si>
    <t>ENVASE CON 1000 ML</t>
  </si>
  <si>
    <t>ENVASE CON 500 ML</t>
  </si>
  <si>
    <t>FRASCO C/1000 ML</t>
  </si>
  <si>
    <t>25101.- PRODUCTOS QUIMICOS BÁSICOS</t>
  </si>
  <si>
    <t>NOMBRE Y FIRMA DEL PROPIETARIO Y/O REPRESENTANTE LEGAL</t>
  </si>
  <si>
    <t>FRASCO CON 500 GRAMOS</t>
  </si>
  <si>
    <t>Frasco con 500 g.</t>
  </si>
  <si>
    <t>ENVASE CON 500 G.</t>
  </si>
  <si>
    <t>ENVASE CON 450 G.</t>
  </si>
  <si>
    <t>Caja para 10 pruebas.</t>
  </si>
  <si>
    <t>ESTUCHE PARA 25 PRUEBAS.</t>
  </si>
  <si>
    <t>EQUIPO PARA 200 PRUEBAS</t>
  </si>
  <si>
    <t>ENVASE PARA MINIMO 20 PRUEBAS</t>
  </si>
  <si>
    <t>ENVASE CON 1 L.</t>
  </si>
  <si>
    <t>PRECIO UNITARIO</t>
  </si>
  <si>
    <t>PRECIO TOTAL</t>
  </si>
  <si>
    <t>25901.- OTROS PRODUCTOS QUIMICOS</t>
  </si>
  <si>
    <t>SUBTOTAL</t>
  </si>
  <si>
    <t>IVA</t>
  </si>
  <si>
    <t>FRASCO CON 500 G.</t>
  </si>
  <si>
    <t>ANEXO II ECONÓMICO</t>
  </si>
  <si>
    <t>25901.0302</t>
  </si>
  <si>
    <t>REACTIVOS Y JUEGOS DE REACTIVOS PARA PRUEBAS ESPECIFICAS. HEPATITIS A VIRUS.  DETERMINACIÓN POR TÉCNICA INMUNOENZIMÁTICA DE ANTICUERPOS IGM EN SUERO O PLASMA.  DESCRIPCIÓN ADICIONAL: ESTUCHE DE DIAGNÓSTICO DE ANTICUERPOS IGM DE HEPATITIS 'A' (HAV) POR ELISA ETI-HA-IGMK PLUS. DE ALTA ESTABILIDAD 2-8 °C Y CON FECHA DE CADUCIDAD DE POR LO MENOS 12 MESES. REF: N0142.</t>
  </si>
  <si>
    <t>Envase para 96 pruebas</t>
  </si>
  <si>
    <t>25901.0369</t>
  </si>
  <si>
    <t>SISTEMA DE IDENTIFICACIÓN PARA FASTIDIOSOS, (COMPATIBLE CON EQUIPO AUTOMATIZADO VITEK 2 COMPACT INSTALADO EN LESP). REF: 21346</t>
  </si>
  <si>
    <t>CARTUCHO CON 20 PRUEBAS</t>
  </si>
  <si>
    <t>25901.0149</t>
  </si>
  <si>
    <t>SISTEMA DE PRUEBAS DE IDENTIFICACIÓN PARA LEVADURAS, (COMPATIBLE CON EQUIPO AUTOMATIZADO VITEK 2 COMPACT INSTALADO EN LESP). CATÁLOGO: 21343</t>
  </si>
  <si>
    <t>25901.0370</t>
  </si>
  <si>
    <t>SISTEMA DE PRUEBAS DE SUSCEPTIBILIDAD A  ANTIMICROBIANOS PARA LEVADURAS, (COMPATIBLE CON EQUIPO AUTOMATIZADO VITEK 2 COMPACT INSTALADO EN LESP). REF: 414967</t>
  </si>
  <si>
    <t>25901.0061</t>
  </si>
  <si>
    <t>SISTEMA DE PRUEBAS DE IDENTIFICACIÓN PARA GRAM POSITIVOS AST-GP 27, (COMPATIBLE CON EQUIPO AUTOMATIZADO VITEK 2 COMPACT INSTALADO EN LESP). REF: 21342</t>
  </si>
  <si>
    <t>25901.0152</t>
  </si>
  <si>
    <t>SISTEMA DE PRUEBAS DE SUSCEPTIBILIDAD A ANTIMICROBIANOS PARA GRAM POSITIVOS, (COMPATIBLE CON EQUIPO AUTOMATIZADO VITEK 2 COMPACT INSTALADO EN LESP). CATALOGO: 415670</t>
  </si>
  <si>
    <t>080.610.2075</t>
  </si>
  <si>
    <t>SACAROSA.-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</t>
  </si>
  <si>
    <t>080.081.1689</t>
  </si>
  <si>
    <t>EQUIPO DE DIAGNÓSTICO DE SEROTIPIFICACIÓN 'STREPT ROUPING'
DESCRIPCIÓN ADICIONAL: QUE CUMPLA CON LA FORMULACIÓN RECOMENDADA POR LOS ÓRGANOS RECTORES DE LA RNLSP Y/O CORRESPONDA A LOS MEDIOS CON LAS CUALES SE REALIZARON LAS VALIDACIONES ANALÍTICAS DE LOS MÉTODOS DE PRUEBA EN EL LABORATORIO ESTATAL. REF:R30950501</t>
  </si>
  <si>
    <t>EQUIPO</t>
  </si>
  <si>
    <t>080.081.5441</t>
  </si>
  <si>
    <t>ANTISUERO CONTRA NEISSERIA MENINGITIDIS GRUPO 'A' PARA AGLUTINACIÓN RÁPIDA EN PORTAOBJETOS. CATÁLOGO: BD 222281   DESCRIPCIÓN ADICIONAL: LIOFILIZADO</t>
  </si>
  <si>
    <t>ENVASE CON 1 ML.</t>
  </si>
  <si>
    <t>25901.0160</t>
  </si>
  <si>
    <t>ANTISUERO CONTRA NEISSERIA MENINGITIDIS GRUPO 'B' PARA AGLUTINACIÓN RÁPIDA EN PORTAOBJETOS. CATÁLOGO: BD 222291 DESCRIPCIÓN ADICIONAL: LIOFILIZADO</t>
  </si>
  <si>
    <t>080.081.5482</t>
  </si>
  <si>
    <t>SUSTANCIAS BIOLÓGICAS ANTISUERO PARA TIPIFICACIÓN DE NEISSERIA MENINGITIDIS GRUPO C. LIOFILIZADO. FRASCO CON 1 ML. RTC.</t>
  </si>
  <si>
    <t>080.081.5466</t>
  </si>
  <si>
    <t>SUSTANCIAS BIOLÓGICAS ANTISUERO PARA TIPIFICACIÓN DE NEISSERIA MENINGITIDIS GRUPO W135. LIOFILIZADO. FRASCO CON 1 ML. RTC.</t>
  </si>
  <si>
    <t>080.081.5474</t>
  </si>
  <si>
    <t>SUSTANCIAS BIOLÓGICAS ANTISUERO PARA TIPIFICACIÓN DE NEISSERIA MENINGITIDIS GRUPO Y. LIOFILIZADO. FRASCO CON 1 ML. RTC.</t>
  </si>
  <si>
    <t>25901.0067</t>
  </si>
  <si>
    <t>ANTISUERO POLIVALENTE PARA BORDETELLA PARAPERTUSSIS, PARA AGLUTINACIÓN EN PORTAOBJETOS, EN LIOFILIZADO PARA UN MILILITRO. REF: BD 223101</t>
  </si>
  <si>
    <t>ANTISUERO POLIVALENTE PARA HAEMOPHILUS INFLUENZAE A, B, C, D, E, F, G, PARA AGLUTINACIÓN EN PORTAOBJETOS. DESCRIPCIÓN ADICIONAL: ANTISUERO POLIVALENTE. CATÁLOGO: BD 222371</t>
  </si>
  <si>
    <t>25901.0162</t>
  </si>
  <si>
    <t>080.610.2513</t>
  </si>
  <si>
    <t>MEDIOS DE CULTIVO COMPLEMENTOS. SANGRE DESFIBRINADA DE CARNERO. FRASCO CON 50 ML. RTC.</t>
  </si>
  <si>
    <t>PAQUETE DE 2 FRASCO CON 50 ML CADA UNO</t>
  </si>
  <si>
    <t>25901.0163</t>
  </si>
  <si>
    <t>AGAR DEXTROSA UREA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</t>
  </si>
  <si>
    <t>25901.0164</t>
  </si>
  <si>
    <t>DISCO O TAXO DE FACTOR X,  PARA  DIFERENCIACIÓN DE ESPECIES DE HAEMOPHILUS. CATÁLOGO: DD0003T</t>
  </si>
  <si>
    <t>Cartucho con 50 discos.</t>
  </si>
  <si>
    <t>25901.0071</t>
  </si>
  <si>
    <t>DISCO O TAXO DE FACTOR XV,  PARA  DIFERENCIACIÓN DE ESPECIES DE HAEMOPHILUS. REF: DD0005T</t>
  </si>
  <si>
    <t>25901.0166</t>
  </si>
  <si>
    <t>DISCO O TAXO DE FACTOR V,  PARA  DIFERENCIACIÓN DE ESPECIES DE HAEMOPHILUS. CATÁLOGO: DD0004T</t>
  </si>
  <si>
    <t>25901.0595</t>
  </si>
  <si>
    <t>REACTIVOS Y JUEGOS DE REACTIVOS PARA PRUEBAS ESPECIFICAS. DENGUE. REACTIVO PARA DETERMINAR ANTÍGENO NS1 DEL VIRUS DEL DENGUE (SEROTIPOS 1, 2, 3 Y 4) EN SUERO O PLASMA HUMANO POR TÉCNICA INMUNOENZIMÁTICA. DESCRIPCIÓN ADICIONAL: ESTUCHE PARA DETERMINACIÓN DE ANTÍGENO NS1  CONTRA EL VIRUS DEL DENGUE, POR ELISA (TÉCNICA INMUNOENZIMÁTICA), EN SUERO Y PLASMA. SENSIBILIDAD 93.7% Y ESPECIFICIDAD 100%. DE ALTA ESTABILIDAD 2-8 °C Y CON FECHA DE CADUCIDAD DE POR LO MENOS 12 MESES. EVALUADO Y ESTANDARIZADO POR EL INDRE  PARA USO DE LA RNLSP. CATÁLOGO: 72830</t>
  </si>
  <si>
    <t xml:space="preserve">
REACTIVO PARA DETERMINAR POR TÉCNICA INMUNOENZIMÁTICA ANTICUERPOS CONTRA DENGUE IGM, ANTÍGENO INACTIVADO CON LOS CUATRO SEROTIPOS (1, 2, 3 Y 4). DESCRIPCIÓN ADICIONAL: ESTUCHE PARA DETERMINACIÓN DE ANTICUERPOS IGM CONTRA  LOS 4 SEROTIPOS DEL VIRUS DEL DENGUE, POR ELISA (TÉCNICA INMUNOENZIMÁTICA), EN SUERO Y PLASMA. SENSIBILIDAD 93.6% Y SENSIBILIDAD 100%. DE ALTA ESTABILIDAD 2-8 °C Y CON FECHA DE CADUCIDAD DE POR LO MENOS 12 MESES. EVALUADO Y ESTANDARIZADO POR EL INDRE  PARA USO DE LA RNLSP. REF: 01PE20/01PE21</t>
  </si>
  <si>
    <t>25901.0465</t>
  </si>
  <si>
    <t>25901.0167</t>
  </si>
  <si>
    <t xml:space="preserve">ANTISÉPTICO Y GERMICIDA CLORURO DE BENZALCONIO AL 12 %  </t>
  </si>
  <si>
    <t>GALON</t>
  </si>
  <si>
    <t>MEDIOS DE CULTIVO CALDOS.CALDO BASE DE MULLER DESCARBOXILASA. FRASCO CON 450 G. TA.</t>
  </si>
  <si>
    <t>080.081.1390</t>
  </si>
  <si>
    <t>REACTIVOS Y JUEGOS DE REACTIVOS PARA PRUEBAS ESPECIFICAS. PRUEBA INMUNOENZIMÁTICA PARA DETECCIÓN EN SUERO Y PLASMA DE ANTICUERPOS CONTRA EL VIRUS DE LA INMUNODEFICIENCIA HUMANA (VIH) TIPOS 1 Y 2 CON ANTÍGENOS RECOMBINANTES O PÉPTIDOS SINTÉTICOS. INCLUYE CONTROLES Y REACTIVOS SUPLEMENTARIOS. DESCRIPCIÓN ADICIONAL: ESTUCHE DE DIAGNÓSTICO PARA DETERMINACIÓN ANTÍGENOS Y ANTICUERPOS DE HIV 1/2  PLUS POR ELISA (TÉCNICA INMUNOENZIMÁTICA) 4TA. GENERACIÓN. CON UNA SENSIBILIDAD 100%. ESPECIFICIDAD 99.1%, VPP 97.6%, VPN 100%. DE ALTA ESTABILIDAD 2-8 °C Y CON FECHA DE CADUCIDAD DE POR LO MENOS 12 MESES. EVALUADO Y ESTANDARIZADO POR EL INDRE  PARA USO DE LA RNLSP. REF:72386</t>
  </si>
  <si>
    <t>25901.0189</t>
  </si>
  <si>
    <t>REACTIVOS Y JUEGOS DE REACTIVOS PARA PRUEBAS ESPECIFICAS. REACTIVO ELISA MUREX HIV AG / AB COMBINATION ½ V.3.0 ENZIMOINMUNOANÁLISIS PARA LA DETECCIÓN MEJORADA DE LA SEROCONVERSIÓN FRENTE A LOS VIRUS DE LA INMUNODEFICIENCIA HUMANA TIPO 1 (VIH-1, GRUPO O DEL VIH-1) Y LA DETECCIÓN DE LOS ANTICUERPOS ANTI-VIH-2. INCLUYE CONTROLES. DESCRIPCIÓN ADICIONAL: REACTIVO ELISA MUREX HIV AG / AB COMBINATION ½ V.3.0. DE ALTA ESTABILIDAD 2-8 °C Y CON FECHA DE CADUCIDAD DE POR LO MENOS 12 MESES. EVALUADO Y ESTANDARIZADO POR EL INDRE  PARA USO DE LA RNLSP REF: 7G79-09</t>
  </si>
  <si>
    <t>REACTIVOS Y JUEGOS DE REACTIVOS PARA PRUEBAS ESPECIFICAS. PRUEBA DE COMPROBACIÓN PARA ANTICUERPOS VIH. WESTERN BLOT (INMUNOELECTROTRANSFERENCIA). DESCRIPCIÓN ADICIONAL: ESTUCHE DE PRUEBAS DE CONFIRMACIÓN PARA HIV-1 POR WESTERNBLOT(INMUNOELECTROTRANSFERENCIA). CON UNA SENSIBILIDAD 100%, ESPECIFICIDAD DEL 100%, VPP 100%, VPN 100%. DE ALTA ESTABILIDAD 2-8 °C Y CON FECHA DE CADUCIDAD DE POR LO MENOS 12 MESES. EVALUADO Y ESTANDARIZADO POR EL INDRE  PARA USO DE LA RNLSP.  REF: 72251</t>
  </si>
  <si>
    <t>25901.0308</t>
  </si>
  <si>
    <t>ESTUCHE DE DIAGNOSTICO DE 18 PRUEBAS (TIRAS)</t>
  </si>
  <si>
    <t>25901.0089</t>
  </si>
  <si>
    <t>REACTIVOS Y JUEGOS DE REACTIVOS PARA PRUEBAS ESPECIFICAS. PRUEBA INMUNOENZIMÁTICA PARA LA DETECCIÓN EN SUERO Y PLASMA DE ANTÍGENO DE SUPERFICIE (ANTÍGENO AUSTRALIA) DEL VIRUS DE LA HEPATITIS TIPO B (HBS-AG). INCLUYE CONTROLES Y REACTIVOS. DESCRIPCIÓN ADICIONAL: ESTUCHE DE DIAGNÓSTICO DE ANTÍGENO DE SUPERFICIE DE HEPATITIS  'B”. CON UNA SENSIBILIDAD DE 100%, ESPECIFICIDAD 99.6%, VPP  96.5%, VPN 100%. DE ALTA ESTABILIDAD 2-8 °C Y CON FECHA DE CADUCIDAD DE POR LO MENOS 12 MESES. EVALUADO Y ESTANDARIZADO POR EL INDRE  PARA USO DE LA RNLSP. REF: 72346</t>
  </si>
  <si>
    <t>25901.0463</t>
  </si>
  <si>
    <t>REACTIVOS Y JUEGOS DE REACTIVOS PARA PRUEBAS ESPECIFICAS. MUREX ANTI-HCV (VERSIÓN 4.0). PRUEBA INMUNOENZIMÁTICA PARA LA DETECCIÓN DE ANTICUERPOS CONTRA EL VIRUS DE LA HEPATITIS C (HCV) BASADO EN LA DETECCIÓN DE ANTICUERPOS ANTI-HCV. EN SUERO O PLASMA HUMANO. INCLUYE CONTROLES Y REACTIVOS SUPLEMENTARIOS. DESCRIPCIÓN ADICIONAL: ESTUCHE DE DIAGNÓSTICO MUREX ANTI-HCV (VERSIÓN 4.0). CON UNA SENSIBILIDAD DE 100%, ESPECIFICIDAD 99.8%. DE ALTA ESTABILIDAD 2-8 °C Y CON FECHA DE CADUCIDAD DE POR LO MENOS 12 MESES. EVALUADO Y ESTANDARIZADO POR EL INDRE  PARA USO DE LA RNLSP. REF: 7F51-01</t>
  </si>
  <si>
    <t>25901.0310</t>
  </si>
  <si>
    <t>ESTUCHE DE REACTIVOS PARA LA DETERMINACIÓN DE ANTICUERPOS NO TREPONÉMICOS  DE 10 ML,  PARA DETERMINACIÓN DE USR POR AGLUTINACIÓN CON CONTROLES PARA 200 PRUEBAS, DE ALTA ESTABILIDAD 2-8 °C Y CON FECHA DE CADUCIDAD DE POR LO MENOS 12 MESES. EVALUADO Y ESTANDARIZADO POR EL INDRE  PARA USO DE LA RNLSP. REF: OD111/A</t>
  </si>
  <si>
    <t>ESTUCHE DE DIAGNÓSTICO EN FRASCO DE 10 mL</t>
  </si>
  <si>
    <t>25901.0133</t>
  </si>
  <si>
    <t>REACTIVOS Y JUEGOS DE REACTIVOS PARA PRUEBAS ESPECIFICAS. ESTUCHE DE DIAGNÓSTICO PARA DETERMINACIÓN DE ANTICUERPOS IGM ANTI-CHIKUNGUNYA (CHIKJJ DETECT) EN SUERO Y PLASMA HUMANO POR ELISA (TÉCNICA INMUNOENZIMÁTICA). DE ALTA ESTABILIDAD 2-8 °C Y CON FECHA DE CADUCIDAD DE POR LO MENOS 12 MESES. EVALUADO Y ESTANDARIZADO POR EL INDRE  PARA USO DE LA RNLSP. QUE INCLUYA; ANTIGENO CHIKUNGUNYA DE 9 ML. REF: CHKM-C</t>
  </si>
  <si>
    <t>25901.0174</t>
  </si>
  <si>
    <t>DISCOS O TAXO DE CEFINASE, EN CARTUCHO CON DISPENSOR DE DISCOS</t>
  </si>
  <si>
    <t>080.081.4824</t>
  </si>
  <si>
    <t>ANTISUERO VIBRIO CHOLERAE O139 REF M15001</t>
  </si>
  <si>
    <t>FRASCO CON 1 ML.</t>
  </si>
  <si>
    <t>080.610.1481</t>
  </si>
  <si>
    <t>MEDIOS DE CULTIVO PLACA DE AGAR GELOSA CHOCOLATE, DESECHABLE, ESTÉRIL DE POLIESTIRENO CRISTAL DE 92 MM DE DIÁMETRO, CON 18 ML DE MEDIO HIDRATADO CON 1% DE HEMOGLOBINA Y 1% DE SUPLEMENTO NUTRITIVO. APILABLE, CON IDENTIFICACIÓN IMPRESA INDIVIDUAL. BOLSA ESTÉRIL DE PVDC POLIPROPILENO SELLADA AL CALOR CON ETIQUETA DE IDENTIFICACIÓN. CADUCIDAD 14 SEMANAS. REF: 211748</t>
  </si>
  <si>
    <t>PAQUETE C/10 PLACAS</t>
  </si>
  <si>
    <t>080.610.1465</t>
  </si>
  <si>
    <t>BD COLUMBIA CNA AGAR CON 5% DE SANGRE DE CARNERO. ES UN MEDIO SELECTIVO EMPLEADO PARA EL AISLAMIENTO DE BACTERIAS GRAM POSITIVAS (ESPECIALMENTE ESTAFILOCOCOS O ESTREPTOCOCOS) A PARTIR DE MUESTRAS CLÍNICAS. REF: 252608</t>
  </si>
  <si>
    <t>25901.0176</t>
  </si>
  <si>
    <t>ANTIGENO BRUCELLA 10X BLANCO WRIGHT. CODIGO: 3-ME01</t>
  </si>
  <si>
    <t>FRASCO PARA 5 ML.</t>
  </si>
  <si>
    <t>080.835.0573</t>
  </si>
  <si>
    <t>CONTROL POSITIVO BRUCELLA. REF: 23-PR01</t>
  </si>
  <si>
    <t>080.835.0581</t>
  </si>
  <si>
    <t>CONTROL NEGATIVO BRUCELLA. REF: 24-NR01</t>
  </si>
  <si>
    <t>25901.0177</t>
  </si>
  <si>
    <t>ROSA DE BENGALA CON CONTROLES. ANTÍGENO PARA EL DIAGNÓSTICO DE BRUCELOSIS. CON CONTROLES POSITIVO Y NEGATIVO. 9-RB04.</t>
  </si>
  <si>
    <t>25901.0141</t>
  </si>
  <si>
    <t>THIMEROSAL  &gt;97% (HPLC) REF: T5125.</t>
  </si>
  <si>
    <t>Frasco con 25 g.</t>
  </si>
  <si>
    <t>25901.0178</t>
  </si>
  <si>
    <t>ANTISUERO CONTRA HAEMOPHILUS INFLUENZAE TIPO F, PARA AGLUTINACIÓN EN PORTAOBJETOS. CATÁLOGO: BD 227921. DESCRIPCIÓN ADICIONAL: LIOFILIZADO</t>
  </si>
  <si>
    <t>25901.0179</t>
  </si>
  <si>
    <t>ANTISUERO CONTRA HAEMOPHILUS INFLUENZAE TIPO A, PARA AGLUTINACIÓN EN PORTAOBJETOS. CATÁLOGO: BD 222501 DESCRIPCIÓN ADICIONAL: LIOFILIZADO</t>
  </si>
  <si>
    <t>25901.0180</t>
  </si>
  <si>
    <t>ANTISUERO CONTRA HAEMOPHILUS INFLUENZAE TIPO B, PARA AGLUTINACIÓN EN PORTAOBJETOS. CATÁLOGO: BD 222361. DESCRIPCIÓN ADICIONAL: LIOFILIZADO</t>
  </si>
  <si>
    <t>ANTISUERO CONTRA HAEMOPHILUS INFLUENZAE TIPO C, PARA AGLUTINACIÓN EN PORTAOBJETOS. CATÁLOGO: BD 227891 DESCRIPCIÓN ADICIONAL: LIOFILIZADO</t>
  </si>
  <si>
    <t>25901.0181</t>
  </si>
  <si>
    <t>25901.0182</t>
  </si>
  <si>
    <t>ANTISUERO CONTRA HAEMOPHILUS INFLUENZAE TIPO D, PARA AGLUTINACIÓN EN PORTAOBJETOS. CATÁLOGO: BD 227901 DESCRIPCIÓN ADICIONAL: LIOFILIZADO</t>
  </si>
  <si>
    <t>25901.0183</t>
  </si>
  <si>
    <t>ANTISUERO CONTRA HAEMOPHILUS INFLUENZAE TIPO E, PARA AGLUTINACIÓN EN PORTAOBJETOS. CATÁLOGO: BD 227911 DESCRIPCIÓN ADICIONAL: LIOFILIZADO</t>
  </si>
  <si>
    <t>ANTISUERO CONTRA NEISSERIA MENINGITIDIS GRUPO 'D' PARA AGLUTINACIÓN RÁPIDA EN PORTAOBJETOS. CATÁLOGO: BD 222311 DESCRIPCIÓN ADICIONAL: LIOFILIZADO</t>
  </si>
  <si>
    <t>25901.0184</t>
  </si>
  <si>
    <t>25901.0185</t>
  </si>
  <si>
    <t>ANTISUERO CONTRA NEISSERIA MENINGITIDIS GRUPO 'X' PARA AGLUTINACIÓN RÁPIDA EN PORTAOBJETOS. CATÁLOGO: BD 228801 DESCRIPCIÓN ADICIONAL: LIOFILIZADO</t>
  </si>
  <si>
    <t>25901.0186</t>
  </si>
  <si>
    <t>ANTISUERO POLIVALENTE NEISSERIA MENINGITIDIS GRUPO A, B, C, D PARA AGLUTINACIÓN RÁPIDA EN PORTAOBJETOS. CATALOGO BD 222321. DESCRIPCIÓN ADICIONAL: LIOFILIZADO</t>
  </si>
  <si>
    <t>25901.0187</t>
  </si>
  <si>
    <t>ANTISUERO POLIVALENTE NEISSERIA MENINGITIDIS GRUPO X, Y, Z  PARA AGLUTINACIÓN RÁPIDA EN PORTAOBJETOS CATALOGO: BD 229101. DESCRIPCIÓN ADICIONAL: LIOFILIZADO</t>
  </si>
  <si>
    <t>25901.0385</t>
  </si>
  <si>
    <t>ANTISUERO POLIVALENTE PARA BORDETELLA PERTUSSIS, PARA AGLUTINACIÓN EN PORTAOBJETOS, EN LIOFILIZADO PARA UN MILILITRO. CATÁLOGO: REF: BD 223091</t>
  </si>
  <si>
    <t>25901.0188</t>
  </si>
  <si>
    <t>ANTISUERO CONTRA NEISSERIA MENINGITIDIS GRUPO 'Z' PARA AGLUTINACIÓN RÁPIDA EN PORTAOBJETOS. CATÁLOGO: BD 228911  DESCRIPCIÓN ADICIONAL: LIOFILIZADO</t>
  </si>
  <si>
    <t>080.610.1515</t>
  </si>
  <si>
    <t>MEDIOS DE CULTIVO PLACA DE AGAR SANGRE DE CARNERO AL 5%. ES UN MEDIO SELECTIVO EMPLEADO PARA EL AISLAMIENTO DE BACTERIAS GRAM POSITIVAS (ESPECIALMENTE ESTAFILOCOCOS O ESTREPTOCOCOS) A PARTIR DE MUESTRAS CLÍNICAS. REF: 220150</t>
  </si>
  <si>
    <t>25901.0304</t>
  </si>
  <si>
    <t>ROSA DE BENGALA SIN CONTROLES. ANTÍGENO PARA EL DIAGNÓSTICO DE BRUCELOSIS. 10-RB06.</t>
  </si>
  <si>
    <t>25901.0581</t>
  </si>
  <si>
    <t>ALCOHOL ISOPROPÍLICO. ENVASE DE PLÁSTICO. GRADO A.C.S. 2065-18-FAGALAB</t>
  </si>
  <si>
    <t>ENVASE CON 18 L.</t>
  </si>
  <si>
    <t>25901.0387</t>
  </si>
  <si>
    <t>156 CONTROL POSITIVO DE REAGINAS. SERA CARE.  A156-5006. CON FECHA DE CADUCIDAD DE POR LO MENOS 1 AÑO.</t>
  </si>
  <si>
    <t>VIAL 3x 1.0 ML</t>
  </si>
  <si>
    <t>080.081.0285</t>
  </si>
  <si>
    <t>REACTIVOS Y JUEGOS DE REACTIVOS PARA PRUEBAS ESPECIFICAS. ENSAYO PARA LA CONFIRMACIÓN DE ANTÍGENO DEL VIRUS DE HEPATITIS B (HBS-AG). EN MUESTRAS DE PLASMA O SUERO HUMANO. INCLUYE CONTROLES Y REACTIVOS. DESCRIPCIÓN ADICIONAL: ESTUCHE DE DIAGNÓSTICO PRUEBA CONFIRMATORIA ANTÍGENO DE SUPERFICIE DE HEPATITIS  'B”. CON UNA SENSIBILIDAD DE 100%, ESPECIFICIDAD 99.6%, VPP  96.5%, VPN 100%. DE ALTA ESTABILIDAD 2-8 °C Y CON FECHA DE CADUCIDAD DE POR LO MENOS 12 MESES. EVALUADO Y ESTANDARIZADO POR EL INDRE  PARA USO DE LA RNLSP. REF:72408</t>
  </si>
  <si>
    <t>080.081.4048</t>
  </si>
  <si>
    <t>REACTIVOS Y JUEGOS DE REACTIVOS PARA PRUEBAS ESPECIFICAS. REACTIVOS Y JUEGOS DE REACTIVOS PARA PRUEBAS ESPECIFICAS. INMUNOBLOT PARA LA DETECCIÓN DE VIRUS DE LA HEPATITIS C (ANTI-HCV).EN MUESTRAS DE PLASMA O SUERO HUMANO. INCLUYE CONTROLES Y REACTIVOS. DESCRIPCIÓN ADICIONAL: ESTUCHE DE DIAGNÓSTICO CON UNA SENSIBILIDAD DE 100%, ESPECIFICIDAD 99.6%, VPP  96.5%, VPN 100%. DE ALTA ESTABILIDAD 2-8 °C Y CON FECHA DE CADUCIDAD DE POR LO MENOS 12 MESES. EVALUADO Y ESTANDARIZADO POR EL INDRE  PARA USO DE LA RNLSP. REF: 72310</t>
  </si>
  <si>
    <t>ESTUCHE PARA MINIMO 24 PRUEBAS</t>
  </si>
  <si>
    <t>080.783.2654</t>
  </si>
  <si>
    <t>REACTIVOS Y JUEGOS DE REACTIVOS PARA PRUEBAS ESPECIFICAS. ANTI-TREPONEMA PALLIDUM WESTERN BLOT IGG. TIPO INMUNOBLOT. EUROIMMUN. EN MUESTRAS DE PLASMA O SUERO HUMANO. INCLUYE CONTROLES Y REACTIVOS. DESCRIPCIÓN ADICIONAL: ESTUCHE DE DIAGNÓSTICO CON UNA SENSIBILIDAD DE 95%, ESPECIFICIDAD 100%. DE ALTA ESTABILIDAD 2-8 °C Y CON FECHA DE CADUCIDAD DE POR LO MENOS 12 MESES. EVALUADO Y ESTANDARIZADO POR EL INDRE  PARA USO DE LA RNLSP. REF: DY 2111-1601 G</t>
  </si>
  <si>
    <t>25901.0388</t>
  </si>
  <si>
    <t>REACTIVOS Y JUEGOS DE REACTIVOS PARA PRUEBAS ESPECIFICAS. ANTI-TREPONEMA PALLIDUM WESTERN BLOT IGM. TIPO INMUNOBLOT. EUROIMMUN. EN MUESTRAS DE PLASMA O SUERO HUMANO. INCLUYE CONTROLES Y REACTIVOS. DESCRIPCIÓN ADICIONAL: ESTUCHE DE DIAGNÓSTICO CON UNA SENSIBILIDAD DE 93%, ESPECIFICIDAD 97.1%. DE ALTA ESTABILIDAD 2-8 °C Y CON FECHA DE CADUCIDAD DE POR LO MENOS 12 MESES. EVALUADO Y ESTANDARIZADO POR EL INDRE  PARA USO DE LA RNLSP. REF: DY 2111-1601 M</t>
  </si>
  <si>
    <t>080.081.5367</t>
  </si>
  <si>
    <t>REACTIVOS Y JUEGOS DE REACTIVOS PARA PRUEBAS ESPECIFICAS.  SYPHILIS TOTAL AB.  PARA DETERMINAR EN SUERO Y PLASMA, POR TÉCNICA INMUNOENZIMÁTICA (ELISA).  EQUIPO COMPLETO INCLUYE: CONTROLES, REACTIVOS. DESCRIPCIÓN ADICIONAL: ESTUCHE DE DIAGNÓSTICO PARA DETERMINACIÓN DE ANTICUERPOS TOTALES DE SÍFILIS POR ELISA (TÉCNICA INMUNOENZIMÁTICA), EN SUERO Y PLASMA DE ALTA ESTABILIDAD 2-8 °C Y CON FECHA DE CADUCIDAD DE POR LO MENOS 12 MESES. EVALUADO Y ESTANDARIZADO POR EL INDRE  PARA USO DE LA RNLSP.  REF:72530</t>
  </si>
  <si>
    <t>080.784.7942</t>
  </si>
  <si>
    <t>REACTIVOS Y JUEGOS DE REACTIVOS PARA PRUEBAS ESPECIFICAS. ANTI-ZIKA VIRUS ELISA (IGM) PARA MUESTRAS DE SUERO. INCLUYE CONTROLES Y REACTIVOS (ZIKV DETECT 2.0 IGM CAPTURE ELISA). DESCRIPCIÓN ADICIONAL: DE ALTA ESTABILIDAD 2-8 °C Y CON FECHA DE CADUCIDAD DE POR LO MENOS 12 MESES. REF: ZKM2-R</t>
  </si>
  <si>
    <t>25901.0471</t>
  </si>
  <si>
    <t>PRUEBAS 141 RUBELLA IGM CONTROL POSITIVE. SERA CARE. 1 × 1.0 ML. REF: 2015-0086 CON FECHA DE CADUCIDAD DE POR LO MENOS 1 AÑO.</t>
  </si>
  <si>
    <t>VIAL 1 × 0.1 ML</t>
  </si>
  <si>
    <t>25901.0500</t>
  </si>
  <si>
    <t>REACTIVOS Y JUEGOS DE REACTIVOS PARA PRUEBAS ESPECIFICAS. SARAMPIÓN IGM.  PRUEBA POR MICRO ELISA PARA DETERMINAR ANTICUERPOS IGM. DESCRIPCIÓN ADICIONAL: ESTUCHE DE DIAGNÓSTICO PARA DETERMINACIÓN DE ANTICUERPOS IGM DE SARAMPIÓN POR ELISA (TÉCNICA INMUNOENZIMÁTICA), EN SUERO Y PLASMA DE ALTA ESTABILIDAD 2-8 °C Y CON FECHA DE CADUCIDAD DE POR LO MENOS 12 MESES. EVALUADO Y ESTANDARIZADO POR EL INDRE  PARA USO DE LA RNLSP. REF: EL2610-9601M</t>
  </si>
  <si>
    <t>25901.0501</t>
  </si>
  <si>
    <t>REACTIVOS Y JUEGOS DE REACTIVOS PARA PRUEBAS ESPECIFICAS.  RUBEÓLA  IGM.  PARA DETERMINAR EN SUERO Y PLASMA, POR TÉCNICA INMUNOENZIMÁTICA.  EQUIPO COMPLETO INCLUYE: CONTROLES, REACTIVOS. DESCRIPCIÓN ADICIONAL: ESTUCHE DE DIAGNÓSTICO PARA DETERMINACIÓN DE ANTICUERPOS IGM DE RUBÉOLA POR ELISA (TÉCNICA INMUNOENZIMÁTICA), EN SUERO Y PLASMA DE ALTA ESTABILIDAD 2-8 °C Y CON FECHA DE CADUCIDAD DE POR LO MENOS 12 MESES. EVALUADO Y ESTANDARIZADO POR EL INDRE  PARA USO DE LA RNLSP. REF: EL2590-9601-2M</t>
  </si>
  <si>
    <t>25901.0502</t>
  </si>
  <si>
    <t>REACTIVOS Y JUEGOS DE REACTIVOS PARA PRUEBAS ESPECIFICAS. TRYPANOSOMA CRUZI. REACTIVO ELISA PARA DETECCIÓN DE ANTICUERPOS CONTRA TRYPANOSOMA CRUZI EN SUERO O PLASMA HUMANO, MEDIANTE EL USO DE ANTÍGENOS RECOMBINANTES. INCLUYE CONTROLES. DESCRIPCIÓN ADICIONAL: ESTUCHE PARA CHAGAS ANTÍGENOS RECOMBINANTES. CHAGATEST VER 4.0. DE ALTA ESTABILIDAD 2-8 °C Y CON FECHA DE CADUCIDAD DE POR LO MENOS 12 MESES. EVALUADO Y ESTANDARIZADO POR EL INDRE  PARA USO DE LA RNLSP. REF: 1293257</t>
  </si>
  <si>
    <t>25901.0503</t>
  </si>
  <si>
    <t>REACTIVOS Y JUEGOS DE REACTIVOS PARA PRUEBAS ESPECIFICAS. TRYPANOSOMA CRUZI. REACTIVO ELISA PARA DETECCIÓN DE ANTICUERPOS CONTRA TRYPANOSOMA CRUZI EN SUERO O PLASMA HUMANO, MEDIANTE EL USO DE ANTÍGENOS RECOMBINANTES. INCLUYE CONTROLES. DESCRIPCIÓN ADICIONAL: ESTUCHE CHAGATEST ELISA LISADO DE ALTA ESTABILIDAD 2-8 °C Y CON FECHA DE CADUCIDAD DE POR LO MENOS 12 MESES. EVALUADO Y ESTANDARIZADO POR EL INDRE  PARA USO DE LA RNLSP. REF: 1293096</t>
  </si>
  <si>
    <t>080.070.2516</t>
  </si>
  <si>
    <t>REACTIVOS Y JUEGOS DE REACTIVOS PARA PRUEBAS ESPECÍFICAS SARAMPIÓN. IGG. PRUEBA POR MICRO ELISA PARA DETERMINAR ANTICUERPOS IGG. PARA MÍNIMO 96 PRUEBAS. RTC. REF. EL2610-9601G</t>
  </si>
  <si>
    <t>080.081.0731</t>
  </si>
  <si>
    <t xml:space="preserve">REACTIVOS Y JUEGOS DE REACTIVOS PARA PRUEBAS ESPECÍFICAS RUBÉOLA. IGG. PARA DETERMINAR EN SUERO Y PLASMA POR TÉCNICA INMUNOENZIMÁTICA. EQUIPO COMPLETO INCLUYE: CONTROLES REACTIVOS. PARA MÍNIMO 96 PRUEBAS. RTC. REF. EL2590-9601-G </t>
  </si>
  <si>
    <t>25901.0604</t>
  </si>
  <si>
    <t>SOLUCIÓN AMORTIGUADORA PBS 10X ESTÉRIL, PH 7.4, PARA CULTIVO CELULAR. REF: IB70166</t>
  </si>
  <si>
    <t>ENVASE CON 4 L.</t>
  </si>
  <si>
    <t>25901.0389</t>
  </si>
  <si>
    <t>080.610.1572</t>
  </si>
  <si>
    <t>1 MULTI-ANALYTE NEGATIVE CONTROL. SERA CARE.  A001-1001-N. 1 × 5.0 ML. REF: A001-1001-N. 1. CONTROL NEGATIVO DE MULTI-ANALITO. HECHO DEL PLASMA O DEL SUERO. NEGATIVA PARA: ANTI-HIV-1/2, ANTI-HTLV-I/II, ANTI-HCV, ANTI-CMV, ANTI-TREPONEMA PÁLIDO, HBSAG, Y HIV-1 AG. CON FECHA DE CADUCIDAD DE POR LO MENOS 1 AÑO.</t>
  </si>
  <si>
    <t>MALTOSA.-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</t>
  </si>
  <si>
    <t>VIAL 1 X 5.0 ML</t>
  </si>
  <si>
    <t>ENVASE 1000 ML</t>
  </si>
  <si>
    <t>AGAR BASE SANGRE.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 BD211037</t>
  </si>
  <si>
    <t>AGAR HIERRO LISINA 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</t>
  </si>
  <si>
    <t>AGAR MAC CONKEY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REF:BD 212123</t>
  </si>
  <si>
    <t>MEDIO MIO (MOVILIDAD INDOL ORNITINA)  DESCRIPCIÓN ADICIONAL: QUE CUMPLA CON LA FORMULACIÓN RECOMENDADA POR LOS ÓRGANOS RECTORES DE LA RNLSP Y/O CORRESPONDA A LOS MEDIOS CON LAS CUALES SE REALIZARON LAS VALIDACIONES ANALÍTICAS DE LOS MÉTODOS DE PRUEBA EN EL LABORATORIO ESTATAL. QUE CUENTE ADEMÁS CON CERTIFICADO DE ANÁLISIS. REF: BD 273520</t>
  </si>
  <si>
    <t>SSS-IA-020-2021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</si>
</sst>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/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0" fillId="0" borderId="0" xfId="0" applyNumberFormat="1"/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323849</xdr:colOff>
      <xdr:row>0</xdr:row>
      <xdr:rowOff>142047</xdr:rowOff>
    </xdr:from>
    <xdr:ext cx="847726" cy="658053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3849" y="142047"/>
          <a:ext cx="847726" cy="65805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304799</xdr:colOff>
      <xdr:row>0</xdr:row>
      <xdr:rowOff>66675</xdr:rowOff>
    </xdr:from>
    <xdr:ext cx="523876" cy="847725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124824" y="66675"/>
          <a:ext cx="523876" cy="8477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361949</xdr:colOff>
      <xdr:row>0</xdr:row>
      <xdr:rowOff>122997</xdr:rowOff>
    </xdr:from>
    <xdr:ext cx="657225" cy="600903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1949" y="122997"/>
          <a:ext cx="657225" cy="60090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180974</xdr:colOff>
      <xdr:row>0</xdr:row>
      <xdr:rowOff>9525</xdr:rowOff>
    </xdr:from>
    <xdr:ext cx="523876" cy="847725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782174" y="9525"/>
          <a:ext cx="523876" cy="8477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1" width="14.28515625" customWidth="1"/>
    <col min="2" max="2" width="14.140625" customWidth="1"/>
    <col min="4" max="4" width="43.85546875" customWidth="1"/>
    <col min="5" max="5" width="19.85546875" customWidth="1"/>
    <col min="6" max="6" width="13.7109375" customWidth="1"/>
    <col min="7" max="7" width="13.5703125" customWidth="1"/>
  </cols>
  <sheetData>
    <row r="1" spans="1:8" ht="15.75" x14ac:dyDescent="0.25">
      <c r="A1" s="17" t="s">
        <v>0</v>
      </c>
      <c r="B1" s="17"/>
      <c r="C1" s="17"/>
      <c r="D1" s="17"/>
      <c r="E1" s="17"/>
      <c r="F1" s="17"/>
      <c r="G1" s="17"/>
      <c r="H1" s="2"/>
    </row>
    <row r="2" spans="1:8" ht="15.75" x14ac:dyDescent="0.25">
      <c r="A2" s="17" t="s">
        <v>1</v>
      </c>
      <c r="B2" s="17"/>
      <c r="C2" s="17"/>
      <c r="D2" s="17"/>
      <c r="E2" s="17"/>
      <c r="F2" s="17"/>
      <c r="G2" s="17"/>
      <c r="H2" s="2"/>
    </row>
    <row r="3" spans="1:8" ht="15.75" x14ac:dyDescent="0.25">
      <c r="A3" s="17" t="s">
        <v>2</v>
      </c>
      <c r="B3" s="17"/>
      <c r="C3" s="17"/>
      <c r="D3" s="17"/>
      <c r="E3" s="17"/>
      <c r="F3" s="17"/>
      <c r="G3" s="17"/>
      <c r="H3" s="2"/>
    </row>
    <row r="4" spans="1:8" ht="15.75" x14ac:dyDescent="0.25">
      <c r="A4" s="17" t="s">
        <v>3</v>
      </c>
      <c r="B4" s="17"/>
      <c r="C4" s="17"/>
      <c r="D4" s="17"/>
      <c r="E4" s="17"/>
      <c r="F4" s="17"/>
      <c r="G4" s="17"/>
      <c r="H4" s="2"/>
    </row>
    <row r="5" spans="1:8" ht="15.75" x14ac:dyDescent="0.25">
      <c r="A5" s="18" t="s">
        <v>255</v>
      </c>
      <c r="B5" s="18"/>
      <c r="C5" s="18"/>
      <c r="D5" s="18"/>
      <c r="E5" s="18"/>
      <c r="F5" s="18"/>
      <c r="G5" s="18"/>
      <c r="H5" s="1"/>
    </row>
    <row r="6" spans="1:8" ht="15.75" x14ac:dyDescent="0.25">
      <c r="A6" s="17" t="s">
        <v>70</v>
      </c>
      <c r="B6" s="17"/>
      <c r="C6" s="17"/>
      <c r="D6" s="17"/>
      <c r="E6" s="17"/>
      <c r="F6" s="17"/>
      <c r="G6" s="17"/>
      <c r="H6" s="2"/>
    </row>
    <row r="7" spans="1:8" ht="15.75" x14ac:dyDescent="0.25">
      <c r="A7" s="3"/>
      <c r="B7" s="3"/>
      <c r="C7" s="3"/>
      <c r="D7" s="3"/>
      <c r="E7" s="3"/>
      <c r="F7" s="3"/>
      <c r="G7" s="3"/>
      <c r="H7" s="2"/>
    </row>
    <row r="8" spans="1:8" x14ac:dyDescent="0.25">
      <c r="A8" s="19" t="s">
        <v>87</v>
      </c>
      <c r="B8" s="19"/>
      <c r="C8" s="19"/>
      <c r="D8" s="19"/>
      <c r="E8" s="19"/>
      <c r="F8" s="19"/>
      <c r="G8" s="19"/>
    </row>
    <row r="9" spans="1:8" ht="25.5" customHeight="1" x14ac:dyDescent="0.25">
      <c r="A9" s="20" t="s">
        <v>4</v>
      </c>
      <c r="B9" s="20" t="s">
        <v>7</v>
      </c>
      <c r="C9" s="21" t="s">
        <v>6</v>
      </c>
      <c r="D9" s="21" t="s">
        <v>5</v>
      </c>
      <c r="E9" s="21" t="s">
        <v>66</v>
      </c>
      <c r="F9" s="21" t="s">
        <v>81</v>
      </c>
      <c r="G9" s="21" t="s">
        <v>82</v>
      </c>
    </row>
    <row r="10" spans="1:8" x14ac:dyDescent="0.25">
      <c r="A10" s="20"/>
      <c r="B10" s="20"/>
      <c r="C10" s="21"/>
      <c r="D10" s="21"/>
      <c r="E10" s="21"/>
      <c r="F10" s="21"/>
      <c r="G10" s="21"/>
    </row>
    <row r="11" spans="1:8" ht="19.5" customHeight="1" x14ac:dyDescent="0.25">
      <c r="A11" s="4">
        <v>1</v>
      </c>
      <c r="B11" s="4">
        <v>25101000436</v>
      </c>
      <c r="C11" s="4">
        <v>5</v>
      </c>
      <c r="D11" s="6" t="s">
        <v>10</v>
      </c>
      <c r="E11" s="5" t="s">
        <v>250</v>
      </c>
      <c r="F11" s="11">
        <v>0</v>
      </c>
      <c r="G11" s="11">
        <f>C11*F11</f>
        <v>0</v>
      </c>
    </row>
    <row r="12" spans="1:8" ht="38.25" x14ac:dyDescent="0.25">
      <c r="A12" s="4">
        <v>2</v>
      </c>
      <c r="B12" s="4" t="s">
        <v>8</v>
      </c>
      <c r="C12" s="4">
        <v>27</v>
      </c>
      <c r="D12" s="6" t="s">
        <v>11</v>
      </c>
      <c r="E12" s="5" t="s">
        <v>67</v>
      </c>
      <c r="F12" s="11">
        <v>0</v>
      </c>
      <c r="G12" s="11">
        <f>C12*F12</f>
        <v>0</v>
      </c>
    </row>
    <row r="13" spans="1:8" ht="51" x14ac:dyDescent="0.25">
      <c r="A13" s="4">
        <v>3</v>
      </c>
      <c r="B13" s="4" t="s">
        <v>9</v>
      </c>
      <c r="C13" s="4">
        <v>27</v>
      </c>
      <c r="D13" s="6" t="s">
        <v>12</v>
      </c>
      <c r="E13" s="5" t="s">
        <v>68</v>
      </c>
      <c r="F13" s="11">
        <v>0</v>
      </c>
      <c r="G13" s="11">
        <f>C13*F13</f>
        <v>0</v>
      </c>
    </row>
    <row r="14" spans="1:8" x14ac:dyDescent="0.25">
      <c r="A14" s="4">
        <v>4</v>
      </c>
      <c r="B14" s="4">
        <v>25101001664</v>
      </c>
      <c r="C14" s="4">
        <v>27</v>
      </c>
      <c r="D14" s="6" t="s">
        <v>13</v>
      </c>
      <c r="E14" s="5" t="s">
        <v>69</v>
      </c>
      <c r="F14" s="11">
        <v>0</v>
      </c>
      <c r="G14" s="11">
        <f>C14*F14</f>
        <v>0</v>
      </c>
    </row>
    <row r="15" spans="1:8" x14ac:dyDescent="0.25">
      <c r="F15" s="9" t="s">
        <v>84</v>
      </c>
      <c r="G15" s="11">
        <f>SUM(G11:G14)</f>
        <v>0</v>
      </c>
    </row>
    <row r="16" spans="1:8" x14ac:dyDescent="0.25">
      <c r="F16" s="9" t="s">
        <v>85</v>
      </c>
      <c r="G16" s="11">
        <f>G15*0.16</f>
        <v>0</v>
      </c>
    </row>
    <row r="17" spans="3:7" x14ac:dyDescent="0.25">
      <c r="F17" s="9" t="s">
        <v>14</v>
      </c>
      <c r="G17" s="11">
        <f>G15+G16</f>
        <v>0</v>
      </c>
    </row>
    <row r="18" spans="3:7" x14ac:dyDescent="0.25">
      <c r="C18" s="16" t="s">
        <v>71</v>
      </c>
      <c r="D18" s="16"/>
      <c r="E18" s="16"/>
    </row>
  </sheetData>
  <mergeCells count="15">
    <mergeCell ref="C18:E18"/>
    <mergeCell ref="A6:G6"/>
    <mergeCell ref="A5:G5"/>
    <mergeCell ref="A1:G1"/>
    <mergeCell ref="A2:G2"/>
    <mergeCell ref="A3:G3"/>
    <mergeCell ref="A4:G4"/>
    <mergeCell ref="A8:G8"/>
    <mergeCell ref="A9:A10"/>
    <mergeCell ref="C9:C10"/>
    <mergeCell ref="D9:D10"/>
    <mergeCell ref="F9:F10"/>
    <mergeCell ref="G9:G10"/>
    <mergeCell ref="B9:B10"/>
    <mergeCell ref="E9:E10"/>
  </mergeCells>
  <pageMargins left="0.7" right="0.7" top="0.75" bottom="0.7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17.140625" customWidth="1"/>
    <col min="2" max="2" width="14.140625" style="14" customWidth="1"/>
    <col min="4" max="5" width="43.85546875" customWidth="1"/>
    <col min="6" max="6" width="13.5703125" customWidth="1"/>
    <col min="7" max="7" width="13.7109375" customWidth="1"/>
  </cols>
  <sheetData>
    <row r="1" spans="1:7" x14ac:dyDescent="0.25">
      <c r="A1" s="17" t="s">
        <v>0</v>
      </c>
      <c r="B1" s="17"/>
      <c r="C1" s="17"/>
      <c r="D1" s="17"/>
      <c r="E1" s="17"/>
      <c r="F1" s="17"/>
      <c r="G1" s="17"/>
    </row>
    <row r="2" spans="1:7" ht="15.75" x14ac:dyDescent="0.25">
      <c r="A2" s="24" t="s">
        <v>1</v>
      </c>
      <c r="B2" s="24"/>
      <c r="C2" s="24"/>
      <c r="D2" s="24"/>
      <c r="E2" s="24"/>
      <c r="F2" s="24"/>
      <c r="G2" s="24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24" t="s">
        <v>3</v>
      </c>
      <c r="B4" s="24"/>
      <c r="C4" s="24"/>
      <c r="D4" s="24"/>
      <c r="E4" s="24"/>
      <c r="F4" s="24"/>
      <c r="G4" s="24"/>
    </row>
    <row r="5" spans="1:7" x14ac:dyDescent="0.25">
      <c r="A5" s="23" t="s">
        <v>255</v>
      </c>
      <c r="B5" s="23"/>
      <c r="C5" s="23"/>
      <c r="D5" s="23"/>
      <c r="E5" s="23"/>
      <c r="F5" s="23"/>
      <c r="G5" s="23"/>
    </row>
    <row r="6" spans="1:7" x14ac:dyDescent="0.25">
      <c r="A6" s="23" t="s">
        <v>83</v>
      </c>
      <c r="B6" s="23"/>
      <c r="C6" s="23"/>
      <c r="D6" s="23"/>
      <c r="E6" s="23"/>
      <c r="F6" s="23"/>
      <c r="G6" s="23"/>
    </row>
    <row r="7" spans="1:7" x14ac:dyDescent="0.25">
      <c r="A7" s="12"/>
      <c r="B7" s="13"/>
      <c r="C7" s="12"/>
      <c r="D7" s="12"/>
      <c r="E7" s="12"/>
      <c r="F7" s="12"/>
      <c r="G7" s="12"/>
    </row>
    <row r="8" spans="1:7" x14ac:dyDescent="0.25">
      <c r="A8" s="19" t="s">
        <v>87</v>
      </c>
      <c r="B8" s="19"/>
      <c r="C8" s="19"/>
      <c r="D8" s="19"/>
      <c r="E8" s="19"/>
      <c r="F8" s="19"/>
      <c r="G8" s="19"/>
    </row>
    <row r="9" spans="1:7" ht="25.5" customHeight="1" x14ac:dyDescent="0.25">
      <c r="A9" s="20" t="s">
        <v>4</v>
      </c>
      <c r="B9" s="22" t="s">
        <v>7</v>
      </c>
      <c r="C9" s="21" t="s">
        <v>6</v>
      </c>
      <c r="D9" s="21" t="s">
        <v>5</v>
      </c>
      <c r="E9" s="21" t="s">
        <v>66</v>
      </c>
      <c r="F9" s="21" t="s">
        <v>81</v>
      </c>
      <c r="G9" s="21" t="s">
        <v>82</v>
      </c>
    </row>
    <row r="10" spans="1:7" x14ac:dyDescent="0.25">
      <c r="A10" s="20"/>
      <c r="B10" s="22"/>
      <c r="C10" s="21"/>
      <c r="D10" s="21"/>
      <c r="E10" s="21"/>
      <c r="F10" s="21"/>
      <c r="G10" s="21"/>
    </row>
    <row r="11" spans="1:7" ht="43.5" customHeight="1" x14ac:dyDescent="0.25">
      <c r="A11" s="4">
        <v>5</v>
      </c>
      <c r="B11" s="7" t="s">
        <v>15</v>
      </c>
      <c r="C11" s="4">
        <v>93</v>
      </c>
      <c r="D11" s="6" t="s">
        <v>16</v>
      </c>
      <c r="E11" s="6" t="s">
        <v>67</v>
      </c>
      <c r="F11" s="10">
        <v>0</v>
      </c>
      <c r="G11" s="10">
        <f t="shared" ref="G11:G42" si="0">C11*F11</f>
        <v>0</v>
      </c>
    </row>
    <row r="12" spans="1:7" ht="102" x14ac:dyDescent="0.25">
      <c r="A12" s="4">
        <v>6</v>
      </c>
      <c r="B12" s="7" t="s">
        <v>17</v>
      </c>
      <c r="C12" s="4">
        <v>12</v>
      </c>
      <c r="D12" s="15" t="s">
        <v>251</v>
      </c>
      <c r="E12" s="6" t="s">
        <v>72</v>
      </c>
      <c r="F12" s="10">
        <v>0</v>
      </c>
      <c r="G12" s="10">
        <f t="shared" si="0"/>
        <v>0</v>
      </c>
    </row>
    <row r="13" spans="1:7" ht="76.5" x14ac:dyDescent="0.25">
      <c r="A13" s="4">
        <v>7</v>
      </c>
      <c r="B13" s="7">
        <v>25901.011500000001</v>
      </c>
      <c r="C13" s="4">
        <v>1</v>
      </c>
      <c r="D13" s="6" t="s">
        <v>18</v>
      </c>
      <c r="E13" s="4" t="s">
        <v>86</v>
      </c>
      <c r="F13" s="10">
        <v>0</v>
      </c>
      <c r="G13" s="10">
        <f t="shared" si="0"/>
        <v>0</v>
      </c>
    </row>
    <row r="14" spans="1:7" ht="89.25" x14ac:dyDescent="0.25">
      <c r="A14" s="4">
        <v>8</v>
      </c>
      <c r="B14" s="7" t="s">
        <v>19</v>
      </c>
      <c r="C14" s="4">
        <v>3</v>
      </c>
      <c r="D14" s="6" t="s">
        <v>252</v>
      </c>
      <c r="E14" s="4" t="s">
        <v>74</v>
      </c>
      <c r="F14" s="10">
        <v>0</v>
      </c>
      <c r="G14" s="10">
        <f t="shared" si="0"/>
        <v>0</v>
      </c>
    </row>
    <row r="15" spans="1:7" ht="102" x14ac:dyDescent="0.25">
      <c r="A15" s="4">
        <v>9</v>
      </c>
      <c r="B15" s="7" t="s">
        <v>20</v>
      </c>
      <c r="C15" s="4">
        <v>8</v>
      </c>
      <c r="D15" s="15" t="s">
        <v>253</v>
      </c>
      <c r="E15" s="4" t="s">
        <v>74</v>
      </c>
      <c r="F15" s="10">
        <v>0</v>
      </c>
      <c r="G15" s="10">
        <f t="shared" si="0"/>
        <v>0</v>
      </c>
    </row>
    <row r="16" spans="1:7" ht="76.5" x14ac:dyDescent="0.25">
      <c r="A16" s="4">
        <v>10</v>
      </c>
      <c r="B16" s="7" t="s">
        <v>21</v>
      </c>
      <c r="C16" s="4">
        <v>20</v>
      </c>
      <c r="D16" s="6" t="s">
        <v>22</v>
      </c>
      <c r="E16" s="4" t="s">
        <v>74</v>
      </c>
      <c r="F16" s="10">
        <v>0</v>
      </c>
      <c r="G16" s="10">
        <f t="shared" si="0"/>
        <v>0</v>
      </c>
    </row>
    <row r="17" spans="1:7" ht="114.75" x14ac:dyDescent="0.25">
      <c r="A17" s="4">
        <v>11</v>
      </c>
      <c r="B17" s="7" t="s">
        <v>23</v>
      </c>
      <c r="C17" s="4">
        <v>3</v>
      </c>
      <c r="D17" s="15" t="s">
        <v>254</v>
      </c>
      <c r="E17" s="4" t="s">
        <v>74</v>
      </c>
      <c r="F17" s="10">
        <v>0</v>
      </c>
      <c r="G17" s="10">
        <f t="shared" si="0"/>
        <v>0</v>
      </c>
    </row>
    <row r="18" spans="1:7" ht="102" x14ac:dyDescent="0.25">
      <c r="A18" s="4">
        <v>12</v>
      </c>
      <c r="B18" s="7">
        <v>25901.019199999999</v>
      </c>
      <c r="C18" s="4">
        <v>16</v>
      </c>
      <c r="D18" s="6" t="s">
        <v>24</v>
      </c>
      <c r="E18" s="4" t="s">
        <v>74</v>
      </c>
      <c r="F18" s="10">
        <v>0</v>
      </c>
      <c r="G18" s="10">
        <f t="shared" si="0"/>
        <v>0</v>
      </c>
    </row>
    <row r="19" spans="1:7" ht="102" x14ac:dyDescent="0.25">
      <c r="A19" s="4">
        <v>13</v>
      </c>
      <c r="B19" s="7" t="s">
        <v>25</v>
      </c>
      <c r="C19" s="4">
        <v>1</v>
      </c>
      <c r="D19" s="15" t="s">
        <v>47</v>
      </c>
      <c r="E19" s="4" t="s">
        <v>74</v>
      </c>
      <c r="F19" s="10">
        <v>0</v>
      </c>
      <c r="G19" s="10">
        <f t="shared" si="0"/>
        <v>0</v>
      </c>
    </row>
    <row r="20" spans="1:7" ht="102" x14ac:dyDescent="0.25">
      <c r="A20" s="4">
        <v>14</v>
      </c>
      <c r="B20" s="7">
        <v>25901.057799999999</v>
      </c>
      <c r="C20" s="4">
        <v>4</v>
      </c>
      <c r="D20" s="8" t="s">
        <v>26</v>
      </c>
      <c r="E20" s="4" t="s">
        <v>74</v>
      </c>
      <c r="F20" s="10">
        <v>0</v>
      </c>
      <c r="G20" s="10">
        <f t="shared" si="0"/>
        <v>0</v>
      </c>
    </row>
    <row r="21" spans="1:7" ht="76.5" x14ac:dyDescent="0.25">
      <c r="A21" s="4">
        <v>15</v>
      </c>
      <c r="B21" s="7">
        <v>25901.012200000001</v>
      </c>
      <c r="C21" s="4">
        <v>1</v>
      </c>
      <c r="D21" s="6" t="s">
        <v>27</v>
      </c>
      <c r="E21" s="4" t="s">
        <v>73</v>
      </c>
      <c r="F21" s="10">
        <v>0</v>
      </c>
      <c r="G21" s="10">
        <f t="shared" si="0"/>
        <v>0</v>
      </c>
    </row>
    <row r="22" spans="1:7" ht="102" x14ac:dyDescent="0.25">
      <c r="A22" s="4">
        <v>16</v>
      </c>
      <c r="B22" s="7" t="s">
        <v>28</v>
      </c>
      <c r="C22" s="4">
        <v>3</v>
      </c>
      <c r="D22" s="6" t="s">
        <v>29</v>
      </c>
      <c r="E22" s="4" t="s">
        <v>75</v>
      </c>
      <c r="F22" s="10">
        <v>0</v>
      </c>
      <c r="G22" s="10">
        <f t="shared" si="0"/>
        <v>0</v>
      </c>
    </row>
    <row r="23" spans="1:7" ht="102" x14ac:dyDescent="0.25">
      <c r="A23" s="4">
        <v>17</v>
      </c>
      <c r="B23" s="7" t="s">
        <v>30</v>
      </c>
      <c r="C23" s="4">
        <v>3</v>
      </c>
      <c r="D23" s="6" t="s">
        <v>31</v>
      </c>
      <c r="E23" s="4" t="s">
        <v>75</v>
      </c>
      <c r="F23" s="10">
        <v>0</v>
      </c>
      <c r="G23" s="10">
        <f t="shared" si="0"/>
        <v>0</v>
      </c>
    </row>
    <row r="24" spans="1:7" ht="89.25" x14ac:dyDescent="0.25">
      <c r="A24" s="4">
        <v>18</v>
      </c>
      <c r="B24" s="7" t="s">
        <v>33</v>
      </c>
      <c r="C24" s="4">
        <v>3</v>
      </c>
      <c r="D24" s="6" t="s">
        <v>32</v>
      </c>
      <c r="E24" s="4" t="s">
        <v>73</v>
      </c>
      <c r="F24" s="10">
        <v>0</v>
      </c>
      <c r="G24" s="10">
        <f t="shared" si="0"/>
        <v>0</v>
      </c>
    </row>
    <row r="25" spans="1:7" ht="76.5" x14ac:dyDescent="0.25">
      <c r="A25" s="4">
        <v>19</v>
      </c>
      <c r="B25" s="7">
        <v>25901.013200000001</v>
      </c>
      <c r="C25" s="4">
        <v>20</v>
      </c>
      <c r="D25" s="6" t="s">
        <v>34</v>
      </c>
      <c r="E25" s="4" t="s">
        <v>76</v>
      </c>
      <c r="F25" s="10">
        <v>0</v>
      </c>
      <c r="G25" s="10">
        <f t="shared" si="0"/>
        <v>0</v>
      </c>
    </row>
    <row r="26" spans="1:7" ht="51" x14ac:dyDescent="0.25">
      <c r="A26" s="4">
        <v>20</v>
      </c>
      <c r="B26" s="7" t="s">
        <v>35</v>
      </c>
      <c r="C26" s="4">
        <v>3</v>
      </c>
      <c r="D26" s="6" t="s">
        <v>36</v>
      </c>
      <c r="E26" s="4" t="s">
        <v>77</v>
      </c>
      <c r="F26" s="10">
        <v>0</v>
      </c>
      <c r="G26" s="10">
        <f t="shared" si="0"/>
        <v>0</v>
      </c>
    </row>
    <row r="27" spans="1:7" ht="102" x14ac:dyDescent="0.25">
      <c r="A27" s="4">
        <v>21</v>
      </c>
      <c r="B27" s="7" t="s">
        <v>37</v>
      </c>
      <c r="C27" s="4">
        <v>1</v>
      </c>
      <c r="D27" s="6" t="s">
        <v>38</v>
      </c>
      <c r="E27" s="4" t="s">
        <v>74</v>
      </c>
      <c r="F27" s="10">
        <v>0</v>
      </c>
      <c r="G27" s="10">
        <f t="shared" si="0"/>
        <v>0</v>
      </c>
    </row>
    <row r="28" spans="1:7" x14ac:dyDescent="0.25">
      <c r="A28" s="4">
        <v>22</v>
      </c>
      <c r="B28" s="7" t="s">
        <v>39</v>
      </c>
      <c r="C28" s="4">
        <v>1</v>
      </c>
      <c r="D28" s="6" t="s">
        <v>40</v>
      </c>
      <c r="E28" s="4" t="s">
        <v>74</v>
      </c>
      <c r="F28" s="10">
        <v>0</v>
      </c>
      <c r="G28" s="10">
        <f t="shared" si="0"/>
        <v>0</v>
      </c>
    </row>
    <row r="29" spans="1:7" ht="102" x14ac:dyDescent="0.25">
      <c r="A29" s="4">
        <v>23</v>
      </c>
      <c r="B29" s="7" t="s">
        <v>41</v>
      </c>
      <c r="C29" s="4">
        <v>7</v>
      </c>
      <c r="D29" s="6" t="s">
        <v>42</v>
      </c>
      <c r="E29" s="4" t="s">
        <v>74</v>
      </c>
      <c r="F29" s="10">
        <v>0</v>
      </c>
      <c r="G29" s="10">
        <f t="shared" si="0"/>
        <v>0</v>
      </c>
    </row>
    <row r="30" spans="1:7" ht="102" x14ac:dyDescent="0.25">
      <c r="A30" s="4">
        <v>24</v>
      </c>
      <c r="B30" s="7" t="s">
        <v>43</v>
      </c>
      <c r="C30" s="4">
        <v>4</v>
      </c>
      <c r="D30" s="6" t="s">
        <v>44</v>
      </c>
      <c r="E30" s="4" t="s">
        <v>74</v>
      </c>
      <c r="F30" s="10">
        <v>0</v>
      </c>
      <c r="G30" s="10">
        <f t="shared" si="0"/>
        <v>0</v>
      </c>
    </row>
    <row r="31" spans="1:7" ht="102" x14ac:dyDescent="0.25">
      <c r="A31" s="4">
        <v>25</v>
      </c>
      <c r="B31" s="7" t="s">
        <v>45</v>
      </c>
      <c r="C31" s="4">
        <v>8</v>
      </c>
      <c r="D31" s="6" t="s">
        <v>46</v>
      </c>
      <c r="E31" s="4" t="s">
        <v>74</v>
      </c>
      <c r="F31" s="10">
        <v>0</v>
      </c>
      <c r="G31" s="10">
        <f t="shared" si="0"/>
        <v>0</v>
      </c>
    </row>
    <row r="32" spans="1:7" ht="102" x14ac:dyDescent="0.25">
      <c r="A32" s="4">
        <v>26</v>
      </c>
      <c r="B32" s="7" t="s">
        <v>25</v>
      </c>
      <c r="C32" s="4">
        <v>1</v>
      </c>
      <c r="D32" s="6" t="s">
        <v>47</v>
      </c>
      <c r="E32" s="4" t="s">
        <v>74</v>
      </c>
      <c r="F32" s="10">
        <v>0</v>
      </c>
      <c r="G32" s="10">
        <f t="shared" si="0"/>
        <v>0</v>
      </c>
    </row>
    <row r="33" spans="1:7" ht="102" x14ac:dyDescent="0.25">
      <c r="A33" s="4">
        <v>27</v>
      </c>
      <c r="B33" s="7" t="s">
        <v>48</v>
      </c>
      <c r="C33" s="4">
        <v>4</v>
      </c>
      <c r="D33" s="6" t="s">
        <v>49</v>
      </c>
      <c r="E33" s="4" t="s">
        <v>74</v>
      </c>
      <c r="F33" s="10">
        <v>0</v>
      </c>
      <c r="G33" s="10">
        <f t="shared" si="0"/>
        <v>0</v>
      </c>
    </row>
    <row r="34" spans="1:7" ht="89.25" x14ac:dyDescent="0.25">
      <c r="A34" s="4">
        <v>28</v>
      </c>
      <c r="B34" s="7" t="s">
        <v>50</v>
      </c>
      <c r="C34" s="4">
        <v>3</v>
      </c>
      <c r="D34" s="6" t="s">
        <v>51</v>
      </c>
      <c r="E34" s="4" t="s">
        <v>74</v>
      </c>
      <c r="F34" s="10">
        <v>0</v>
      </c>
      <c r="G34" s="10">
        <f t="shared" si="0"/>
        <v>0</v>
      </c>
    </row>
    <row r="35" spans="1:7" ht="89.25" x14ac:dyDescent="0.25">
      <c r="A35" s="4">
        <v>29</v>
      </c>
      <c r="B35" s="7" t="s">
        <v>52</v>
      </c>
      <c r="C35" s="4">
        <v>6</v>
      </c>
      <c r="D35" s="6" t="s">
        <v>53</v>
      </c>
      <c r="E35" s="4" t="s">
        <v>74</v>
      </c>
      <c r="F35" s="10">
        <v>0</v>
      </c>
      <c r="G35" s="10">
        <f t="shared" si="0"/>
        <v>0</v>
      </c>
    </row>
    <row r="36" spans="1:7" ht="102" x14ac:dyDescent="0.25">
      <c r="A36" s="4">
        <v>30</v>
      </c>
      <c r="B36" s="7" t="s">
        <v>54</v>
      </c>
      <c r="C36" s="4">
        <v>2</v>
      </c>
      <c r="D36" s="6" t="s">
        <v>55</v>
      </c>
      <c r="E36" s="4" t="s">
        <v>74</v>
      </c>
      <c r="F36" s="10">
        <v>0</v>
      </c>
      <c r="G36" s="10">
        <f t="shared" si="0"/>
        <v>0</v>
      </c>
    </row>
    <row r="37" spans="1:7" x14ac:dyDescent="0.25">
      <c r="A37" s="4">
        <v>31</v>
      </c>
      <c r="B37" s="7" t="s">
        <v>56</v>
      </c>
      <c r="C37" s="4">
        <v>1</v>
      </c>
      <c r="D37" s="6" t="s">
        <v>57</v>
      </c>
      <c r="E37" s="4" t="s">
        <v>73</v>
      </c>
      <c r="F37" s="10">
        <v>0</v>
      </c>
      <c r="G37" s="10">
        <f t="shared" si="0"/>
        <v>0</v>
      </c>
    </row>
    <row r="38" spans="1:7" ht="38.25" x14ac:dyDescent="0.25">
      <c r="A38" s="4">
        <v>32</v>
      </c>
      <c r="B38" s="7" t="s">
        <v>58</v>
      </c>
      <c r="C38" s="4">
        <v>4</v>
      </c>
      <c r="D38" s="6" t="s">
        <v>59</v>
      </c>
      <c r="E38" s="4" t="s">
        <v>78</v>
      </c>
      <c r="F38" s="10">
        <v>0</v>
      </c>
      <c r="G38" s="10">
        <f t="shared" si="0"/>
        <v>0</v>
      </c>
    </row>
    <row r="39" spans="1:7" ht="51" x14ac:dyDescent="0.25">
      <c r="A39" s="4">
        <v>33</v>
      </c>
      <c r="B39" s="7" t="s">
        <v>60</v>
      </c>
      <c r="C39" s="4">
        <v>4</v>
      </c>
      <c r="D39" s="6" t="s">
        <v>61</v>
      </c>
      <c r="E39" s="4" t="s">
        <v>79</v>
      </c>
      <c r="F39" s="10">
        <v>0</v>
      </c>
      <c r="G39" s="10">
        <f t="shared" si="0"/>
        <v>0</v>
      </c>
    </row>
    <row r="40" spans="1:7" ht="25.5" x14ac:dyDescent="0.25">
      <c r="A40" s="4">
        <v>34</v>
      </c>
      <c r="B40" s="7" t="s">
        <v>62</v>
      </c>
      <c r="C40" s="4">
        <v>45</v>
      </c>
      <c r="D40" s="6" t="s">
        <v>63</v>
      </c>
      <c r="E40" s="4" t="s">
        <v>80</v>
      </c>
      <c r="F40" s="10">
        <v>0</v>
      </c>
      <c r="G40" s="10">
        <f t="shared" si="0"/>
        <v>0</v>
      </c>
    </row>
    <row r="41" spans="1:7" ht="25.5" x14ac:dyDescent="0.25">
      <c r="A41" s="4">
        <v>35</v>
      </c>
      <c r="B41" s="7" t="s">
        <v>64</v>
      </c>
      <c r="C41" s="4">
        <v>27</v>
      </c>
      <c r="D41" s="6" t="s">
        <v>65</v>
      </c>
      <c r="E41" s="4" t="s">
        <v>67</v>
      </c>
      <c r="F41" s="10">
        <v>0</v>
      </c>
      <c r="G41" s="10">
        <f t="shared" si="0"/>
        <v>0</v>
      </c>
    </row>
    <row r="42" spans="1:7" ht="102" x14ac:dyDescent="0.25">
      <c r="A42" s="4">
        <v>36</v>
      </c>
      <c r="B42" s="7" t="s">
        <v>88</v>
      </c>
      <c r="C42" s="4">
        <v>1</v>
      </c>
      <c r="D42" s="6" t="s">
        <v>89</v>
      </c>
      <c r="E42" s="4" t="s">
        <v>90</v>
      </c>
      <c r="F42" s="10">
        <v>0</v>
      </c>
      <c r="G42" s="10">
        <f t="shared" si="0"/>
        <v>0</v>
      </c>
    </row>
    <row r="43" spans="1:7" ht="38.25" x14ac:dyDescent="0.25">
      <c r="A43" s="4">
        <v>37</v>
      </c>
      <c r="B43" s="7" t="s">
        <v>91</v>
      </c>
      <c r="C43" s="4">
        <v>2</v>
      </c>
      <c r="D43" s="6" t="s">
        <v>92</v>
      </c>
      <c r="E43" s="4" t="s">
        <v>93</v>
      </c>
      <c r="F43" s="10">
        <v>0</v>
      </c>
      <c r="G43" s="10">
        <f t="shared" ref="G43:G106" si="1">C43*F43</f>
        <v>0</v>
      </c>
    </row>
    <row r="44" spans="1:7" ht="51" x14ac:dyDescent="0.25">
      <c r="A44" s="4">
        <v>38</v>
      </c>
      <c r="B44" s="7" t="s">
        <v>94</v>
      </c>
      <c r="C44" s="4">
        <v>2</v>
      </c>
      <c r="D44" s="6" t="s">
        <v>95</v>
      </c>
      <c r="E44" s="4" t="s">
        <v>79</v>
      </c>
      <c r="F44" s="10">
        <v>0</v>
      </c>
      <c r="G44" s="10">
        <f t="shared" si="1"/>
        <v>0</v>
      </c>
    </row>
    <row r="45" spans="1:7" ht="51" x14ac:dyDescent="0.25">
      <c r="A45" s="4">
        <v>39</v>
      </c>
      <c r="B45" s="7" t="s">
        <v>96</v>
      </c>
      <c r="C45" s="4">
        <v>3</v>
      </c>
      <c r="D45" s="6" t="s">
        <v>97</v>
      </c>
      <c r="E45" s="4" t="s">
        <v>93</v>
      </c>
      <c r="F45" s="10">
        <v>0</v>
      </c>
      <c r="G45" s="10">
        <f t="shared" si="1"/>
        <v>0</v>
      </c>
    </row>
    <row r="46" spans="1:7" ht="51" x14ac:dyDescent="0.25">
      <c r="A46" s="4">
        <v>40</v>
      </c>
      <c r="B46" s="7" t="s">
        <v>98</v>
      </c>
      <c r="C46" s="4">
        <v>3</v>
      </c>
      <c r="D46" s="6" t="s">
        <v>99</v>
      </c>
      <c r="E46" s="4" t="s">
        <v>93</v>
      </c>
      <c r="F46" s="10">
        <v>0</v>
      </c>
      <c r="G46" s="10">
        <f t="shared" si="1"/>
        <v>0</v>
      </c>
    </row>
    <row r="47" spans="1:7" ht="51" x14ac:dyDescent="0.25">
      <c r="A47" s="4">
        <v>41</v>
      </c>
      <c r="B47" s="7" t="s">
        <v>100</v>
      </c>
      <c r="C47" s="4">
        <v>3</v>
      </c>
      <c r="D47" s="6" t="s">
        <v>101</v>
      </c>
      <c r="E47" s="4" t="s">
        <v>79</v>
      </c>
      <c r="F47" s="10">
        <v>0</v>
      </c>
      <c r="G47" s="10">
        <f t="shared" si="1"/>
        <v>0</v>
      </c>
    </row>
    <row r="48" spans="1:7" ht="89.25" x14ac:dyDescent="0.25">
      <c r="A48" s="4">
        <v>42</v>
      </c>
      <c r="B48" s="7" t="s">
        <v>102</v>
      </c>
      <c r="C48" s="4">
        <v>1</v>
      </c>
      <c r="D48" s="6" t="s">
        <v>103</v>
      </c>
      <c r="E48" s="4" t="s">
        <v>72</v>
      </c>
      <c r="F48" s="10">
        <v>0</v>
      </c>
      <c r="G48" s="10">
        <f t="shared" si="1"/>
        <v>0</v>
      </c>
    </row>
    <row r="49" spans="1:7" ht="102" x14ac:dyDescent="0.25">
      <c r="A49" s="4">
        <v>43</v>
      </c>
      <c r="B49" s="7" t="s">
        <v>104</v>
      </c>
      <c r="C49" s="4">
        <v>1</v>
      </c>
      <c r="D49" s="6" t="s">
        <v>105</v>
      </c>
      <c r="E49" s="4" t="s">
        <v>106</v>
      </c>
      <c r="F49" s="10">
        <v>0</v>
      </c>
      <c r="G49" s="10">
        <f t="shared" si="1"/>
        <v>0</v>
      </c>
    </row>
    <row r="50" spans="1:7" ht="89.25" x14ac:dyDescent="0.25">
      <c r="A50" s="4">
        <v>44</v>
      </c>
      <c r="B50" s="7" t="s">
        <v>50</v>
      </c>
      <c r="C50" s="4">
        <v>3</v>
      </c>
      <c r="D50" s="6" t="s">
        <v>51</v>
      </c>
      <c r="E50" s="4" t="s">
        <v>74</v>
      </c>
      <c r="F50" s="10">
        <v>0</v>
      </c>
      <c r="G50" s="10">
        <f t="shared" si="1"/>
        <v>0</v>
      </c>
    </row>
    <row r="51" spans="1:7" ht="51" x14ac:dyDescent="0.25">
      <c r="A51" s="4">
        <v>45</v>
      </c>
      <c r="B51" s="7" t="s">
        <v>107</v>
      </c>
      <c r="C51" s="4">
        <v>1</v>
      </c>
      <c r="D51" s="6" t="s">
        <v>108</v>
      </c>
      <c r="E51" s="4" t="s">
        <v>109</v>
      </c>
      <c r="F51" s="10">
        <v>0</v>
      </c>
      <c r="G51" s="10">
        <f t="shared" si="1"/>
        <v>0</v>
      </c>
    </row>
    <row r="52" spans="1:7" ht="51" x14ac:dyDescent="0.25">
      <c r="A52" s="4">
        <v>46</v>
      </c>
      <c r="B52" s="7" t="s">
        <v>110</v>
      </c>
      <c r="C52" s="4">
        <v>1</v>
      </c>
      <c r="D52" s="6" t="s">
        <v>111</v>
      </c>
      <c r="E52" s="4" t="s">
        <v>109</v>
      </c>
      <c r="F52" s="10">
        <v>0</v>
      </c>
      <c r="G52" s="10">
        <f t="shared" si="1"/>
        <v>0</v>
      </c>
    </row>
    <row r="53" spans="1:7" ht="38.25" x14ac:dyDescent="0.25">
      <c r="A53" s="4">
        <v>47</v>
      </c>
      <c r="B53" s="7" t="s">
        <v>112</v>
      </c>
      <c r="C53" s="4">
        <v>1</v>
      </c>
      <c r="D53" s="6" t="s">
        <v>113</v>
      </c>
      <c r="E53" s="4" t="s">
        <v>109</v>
      </c>
      <c r="F53" s="10">
        <v>0</v>
      </c>
      <c r="G53" s="10">
        <f t="shared" si="1"/>
        <v>0</v>
      </c>
    </row>
    <row r="54" spans="1:7" ht="38.25" x14ac:dyDescent="0.25">
      <c r="A54" s="4">
        <v>48</v>
      </c>
      <c r="B54" s="7" t="s">
        <v>114</v>
      </c>
      <c r="C54" s="4">
        <v>1</v>
      </c>
      <c r="D54" s="6" t="s">
        <v>115</v>
      </c>
      <c r="E54" s="4" t="s">
        <v>109</v>
      </c>
      <c r="F54" s="10">
        <v>0</v>
      </c>
      <c r="G54" s="10">
        <f t="shared" si="1"/>
        <v>0</v>
      </c>
    </row>
    <row r="55" spans="1:7" ht="38.25" x14ac:dyDescent="0.25">
      <c r="A55" s="4">
        <v>49</v>
      </c>
      <c r="B55" s="7" t="s">
        <v>116</v>
      </c>
      <c r="C55" s="4">
        <v>1</v>
      </c>
      <c r="D55" s="6" t="s">
        <v>117</v>
      </c>
      <c r="E55" s="4" t="s">
        <v>109</v>
      </c>
      <c r="F55" s="10">
        <v>0</v>
      </c>
      <c r="G55" s="10">
        <f t="shared" si="1"/>
        <v>0</v>
      </c>
    </row>
    <row r="56" spans="1:7" ht="51" x14ac:dyDescent="0.25">
      <c r="A56" s="4">
        <v>50</v>
      </c>
      <c r="B56" s="7" t="s">
        <v>118</v>
      </c>
      <c r="C56" s="4">
        <v>2</v>
      </c>
      <c r="D56" s="6" t="s">
        <v>119</v>
      </c>
      <c r="E56" s="4" t="s">
        <v>109</v>
      </c>
      <c r="F56" s="10">
        <v>0</v>
      </c>
      <c r="G56" s="10">
        <f t="shared" si="1"/>
        <v>0</v>
      </c>
    </row>
    <row r="57" spans="1:7" ht="51" x14ac:dyDescent="0.25">
      <c r="A57" s="4">
        <v>51</v>
      </c>
      <c r="B57" s="7" t="s">
        <v>121</v>
      </c>
      <c r="C57" s="4">
        <v>1</v>
      </c>
      <c r="D57" s="6" t="s">
        <v>120</v>
      </c>
      <c r="E57" s="4" t="s">
        <v>109</v>
      </c>
      <c r="F57" s="10">
        <v>0</v>
      </c>
      <c r="G57" s="10">
        <f t="shared" si="1"/>
        <v>0</v>
      </c>
    </row>
    <row r="58" spans="1:7" ht="25.5" x14ac:dyDescent="0.25">
      <c r="A58" s="4">
        <v>52</v>
      </c>
      <c r="B58" s="7" t="s">
        <v>122</v>
      </c>
      <c r="C58" s="4">
        <v>11</v>
      </c>
      <c r="D58" s="6" t="s">
        <v>123</v>
      </c>
      <c r="E58" s="4" t="s">
        <v>124</v>
      </c>
      <c r="F58" s="10">
        <v>0</v>
      </c>
      <c r="G58" s="10">
        <f t="shared" si="1"/>
        <v>0</v>
      </c>
    </row>
    <row r="59" spans="1:7" ht="89.25" x14ac:dyDescent="0.25">
      <c r="A59" s="4">
        <v>53</v>
      </c>
      <c r="B59" s="7" t="s">
        <v>125</v>
      </c>
      <c r="C59" s="4">
        <v>1</v>
      </c>
      <c r="D59" s="6" t="s">
        <v>126</v>
      </c>
      <c r="E59" s="4" t="s">
        <v>73</v>
      </c>
      <c r="F59" s="10">
        <v>0</v>
      </c>
      <c r="G59" s="10">
        <f t="shared" si="1"/>
        <v>0</v>
      </c>
    </row>
    <row r="60" spans="1:7" ht="25.5" x14ac:dyDescent="0.25">
      <c r="A60" s="4">
        <v>54</v>
      </c>
      <c r="B60" s="7" t="s">
        <v>127</v>
      </c>
      <c r="C60" s="4">
        <v>1</v>
      </c>
      <c r="D60" s="6" t="s">
        <v>128</v>
      </c>
      <c r="E60" s="4" t="s">
        <v>129</v>
      </c>
      <c r="F60" s="10">
        <v>0</v>
      </c>
      <c r="G60" s="10">
        <f t="shared" si="1"/>
        <v>0</v>
      </c>
    </row>
    <row r="61" spans="1:7" ht="25.5" x14ac:dyDescent="0.25">
      <c r="A61" s="4">
        <v>55</v>
      </c>
      <c r="B61" s="7" t="s">
        <v>130</v>
      </c>
      <c r="C61" s="4">
        <v>1</v>
      </c>
      <c r="D61" s="6" t="s">
        <v>131</v>
      </c>
      <c r="E61" s="4" t="s">
        <v>129</v>
      </c>
      <c r="F61" s="10">
        <v>0</v>
      </c>
      <c r="G61" s="10">
        <f t="shared" si="1"/>
        <v>0</v>
      </c>
    </row>
    <row r="62" spans="1:7" ht="25.5" x14ac:dyDescent="0.25">
      <c r="A62" s="4">
        <v>56</v>
      </c>
      <c r="B62" s="7" t="s">
        <v>132</v>
      </c>
      <c r="C62" s="4">
        <v>1</v>
      </c>
      <c r="D62" s="6" t="s">
        <v>133</v>
      </c>
      <c r="E62" s="4" t="s">
        <v>129</v>
      </c>
      <c r="F62" s="10">
        <v>0</v>
      </c>
      <c r="G62" s="10">
        <f t="shared" si="1"/>
        <v>0</v>
      </c>
    </row>
    <row r="63" spans="1:7" ht="165.75" x14ac:dyDescent="0.25">
      <c r="A63" s="4">
        <v>57</v>
      </c>
      <c r="B63" s="7" t="s">
        <v>134</v>
      </c>
      <c r="C63" s="4">
        <v>1</v>
      </c>
      <c r="D63" s="6" t="s">
        <v>135</v>
      </c>
      <c r="E63" s="4" t="s">
        <v>90</v>
      </c>
      <c r="F63" s="10">
        <v>0</v>
      </c>
      <c r="G63" s="10">
        <f t="shared" si="1"/>
        <v>0</v>
      </c>
    </row>
    <row r="64" spans="1:7" ht="178.5" x14ac:dyDescent="0.25">
      <c r="A64" s="4">
        <v>58</v>
      </c>
      <c r="B64" s="7" t="s">
        <v>137</v>
      </c>
      <c r="C64" s="4">
        <v>2</v>
      </c>
      <c r="D64" s="6" t="s">
        <v>136</v>
      </c>
      <c r="E64" s="4" t="s">
        <v>90</v>
      </c>
      <c r="F64" s="10">
        <v>0</v>
      </c>
      <c r="G64" s="10">
        <f t="shared" si="1"/>
        <v>0</v>
      </c>
    </row>
    <row r="65" spans="1:7" ht="25.5" x14ac:dyDescent="0.25">
      <c r="A65" s="4">
        <v>59</v>
      </c>
      <c r="B65" s="7" t="s">
        <v>138</v>
      </c>
      <c r="C65" s="4">
        <v>1</v>
      </c>
      <c r="D65" s="6" t="s">
        <v>139</v>
      </c>
      <c r="E65" s="4" t="s">
        <v>140</v>
      </c>
      <c r="F65" s="10">
        <v>0</v>
      </c>
      <c r="G65" s="10">
        <f t="shared" si="1"/>
        <v>0</v>
      </c>
    </row>
    <row r="66" spans="1:7" ht="25.5" x14ac:dyDescent="0.25">
      <c r="A66" s="4">
        <v>60</v>
      </c>
      <c r="B66" s="7" t="s">
        <v>30</v>
      </c>
      <c r="C66" s="4">
        <v>1</v>
      </c>
      <c r="D66" s="6" t="s">
        <v>141</v>
      </c>
      <c r="E66" s="4" t="s">
        <v>75</v>
      </c>
      <c r="F66" s="10">
        <v>0</v>
      </c>
      <c r="G66" s="10">
        <f t="shared" si="1"/>
        <v>0</v>
      </c>
    </row>
    <row r="67" spans="1:7" ht="204" x14ac:dyDescent="0.25">
      <c r="A67" s="4">
        <v>61</v>
      </c>
      <c r="B67" s="7" t="s">
        <v>142</v>
      </c>
      <c r="C67" s="4">
        <v>4</v>
      </c>
      <c r="D67" s="6" t="s">
        <v>143</v>
      </c>
      <c r="E67" s="4" t="s">
        <v>90</v>
      </c>
      <c r="F67" s="10">
        <v>0</v>
      </c>
      <c r="G67" s="10">
        <f t="shared" si="1"/>
        <v>0</v>
      </c>
    </row>
    <row r="68" spans="1:7" ht="165.75" x14ac:dyDescent="0.25">
      <c r="A68" s="4">
        <v>62</v>
      </c>
      <c r="B68" s="7" t="s">
        <v>144</v>
      </c>
      <c r="C68" s="4">
        <v>4</v>
      </c>
      <c r="D68" s="6" t="s">
        <v>145</v>
      </c>
      <c r="E68" s="4" t="s">
        <v>90</v>
      </c>
      <c r="F68" s="10">
        <v>0</v>
      </c>
      <c r="G68" s="10">
        <f t="shared" si="1"/>
        <v>0</v>
      </c>
    </row>
    <row r="69" spans="1:7" ht="153" x14ac:dyDescent="0.25">
      <c r="A69" s="4">
        <v>63</v>
      </c>
      <c r="B69" s="7" t="s">
        <v>147</v>
      </c>
      <c r="C69" s="4">
        <v>6</v>
      </c>
      <c r="D69" s="6" t="s">
        <v>146</v>
      </c>
      <c r="E69" s="4" t="s">
        <v>148</v>
      </c>
      <c r="F69" s="10">
        <v>0</v>
      </c>
      <c r="G69" s="10">
        <f t="shared" si="1"/>
        <v>0</v>
      </c>
    </row>
    <row r="70" spans="1:7" ht="165.75" x14ac:dyDescent="0.25">
      <c r="A70" s="4">
        <v>64</v>
      </c>
      <c r="B70" s="7" t="s">
        <v>149</v>
      </c>
      <c r="C70" s="4">
        <v>2</v>
      </c>
      <c r="D70" s="6" t="s">
        <v>150</v>
      </c>
      <c r="E70" s="4" t="s">
        <v>90</v>
      </c>
      <c r="F70" s="10">
        <v>0</v>
      </c>
      <c r="G70" s="10">
        <f t="shared" si="1"/>
        <v>0</v>
      </c>
    </row>
    <row r="71" spans="1:7" ht="178.5" x14ac:dyDescent="0.25">
      <c r="A71" s="4">
        <v>65</v>
      </c>
      <c r="B71" s="7" t="s">
        <v>151</v>
      </c>
      <c r="C71" s="4">
        <v>2</v>
      </c>
      <c r="D71" s="6" t="s">
        <v>152</v>
      </c>
      <c r="E71" s="4" t="s">
        <v>90</v>
      </c>
      <c r="F71" s="10">
        <v>0</v>
      </c>
      <c r="G71" s="10">
        <f t="shared" si="1"/>
        <v>0</v>
      </c>
    </row>
    <row r="72" spans="1:7" ht="89.25" x14ac:dyDescent="0.25">
      <c r="A72" s="4">
        <v>66</v>
      </c>
      <c r="B72" s="7" t="s">
        <v>153</v>
      </c>
      <c r="C72" s="4">
        <v>5</v>
      </c>
      <c r="D72" s="6" t="s">
        <v>154</v>
      </c>
      <c r="E72" s="4" t="s">
        <v>155</v>
      </c>
      <c r="F72" s="10">
        <v>0</v>
      </c>
      <c r="G72" s="10">
        <f t="shared" si="1"/>
        <v>0</v>
      </c>
    </row>
    <row r="73" spans="1:7" ht="127.5" x14ac:dyDescent="0.25">
      <c r="A73" s="4">
        <v>67</v>
      </c>
      <c r="B73" s="7" t="s">
        <v>156</v>
      </c>
      <c r="C73" s="4">
        <v>1</v>
      </c>
      <c r="D73" s="6" t="s">
        <v>157</v>
      </c>
      <c r="E73" s="4" t="s">
        <v>90</v>
      </c>
      <c r="F73" s="10">
        <v>0</v>
      </c>
      <c r="G73" s="10">
        <f t="shared" si="1"/>
        <v>0</v>
      </c>
    </row>
    <row r="74" spans="1:7" ht="25.5" x14ac:dyDescent="0.25">
      <c r="A74" s="4">
        <v>68</v>
      </c>
      <c r="B74" s="7" t="s">
        <v>158</v>
      </c>
      <c r="C74" s="4">
        <v>1</v>
      </c>
      <c r="D74" s="6" t="s">
        <v>159</v>
      </c>
      <c r="E74" s="4" t="s">
        <v>129</v>
      </c>
      <c r="F74" s="10">
        <v>0</v>
      </c>
      <c r="G74" s="10">
        <f t="shared" si="1"/>
        <v>0</v>
      </c>
    </row>
    <row r="75" spans="1:7" x14ac:dyDescent="0.25">
      <c r="A75" s="4">
        <v>69</v>
      </c>
      <c r="B75" s="7" t="s">
        <v>160</v>
      </c>
      <c r="C75" s="4">
        <v>1</v>
      </c>
      <c r="D75" s="6" t="s">
        <v>161</v>
      </c>
      <c r="E75" s="4" t="s">
        <v>162</v>
      </c>
      <c r="F75" s="10">
        <v>0</v>
      </c>
      <c r="G75" s="10">
        <f t="shared" si="1"/>
        <v>0</v>
      </c>
    </row>
    <row r="76" spans="1:7" ht="114.75" x14ac:dyDescent="0.25">
      <c r="A76" s="4">
        <v>70</v>
      </c>
      <c r="B76" s="7" t="s">
        <v>163</v>
      </c>
      <c r="C76" s="4">
        <v>10</v>
      </c>
      <c r="D76" s="6" t="s">
        <v>164</v>
      </c>
      <c r="E76" s="4" t="s">
        <v>165</v>
      </c>
      <c r="F76" s="10">
        <v>0</v>
      </c>
      <c r="G76" s="10">
        <f t="shared" si="1"/>
        <v>0</v>
      </c>
    </row>
    <row r="77" spans="1:7" ht="63.75" x14ac:dyDescent="0.25">
      <c r="A77" s="4">
        <v>71</v>
      </c>
      <c r="B77" s="7" t="s">
        <v>166</v>
      </c>
      <c r="C77" s="4">
        <v>10</v>
      </c>
      <c r="D77" s="6" t="s">
        <v>167</v>
      </c>
      <c r="E77" s="4" t="s">
        <v>165</v>
      </c>
      <c r="F77" s="10">
        <v>0</v>
      </c>
      <c r="G77" s="10">
        <f t="shared" si="1"/>
        <v>0</v>
      </c>
    </row>
    <row r="78" spans="1:7" ht="25.5" x14ac:dyDescent="0.25">
      <c r="A78" s="4">
        <v>72</v>
      </c>
      <c r="B78" s="7" t="s">
        <v>168</v>
      </c>
      <c r="C78" s="4">
        <v>4</v>
      </c>
      <c r="D78" s="6" t="s">
        <v>169</v>
      </c>
      <c r="E78" s="4" t="s">
        <v>170</v>
      </c>
      <c r="F78" s="10">
        <v>0</v>
      </c>
      <c r="G78" s="10">
        <f t="shared" si="1"/>
        <v>0</v>
      </c>
    </row>
    <row r="79" spans="1:7" x14ac:dyDescent="0.25">
      <c r="A79" s="4">
        <v>73</v>
      </c>
      <c r="B79" s="7" t="s">
        <v>171</v>
      </c>
      <c r="C79" s="4">
        <v>2</v>
      </c>
      <c r="D79" s="6" t="s">
        <v>172</v>
      </c>
      <c r="E79" s="4" t="s">
        <v>109</v>
      </c>
      <c r="F79" s="10">
        <v>0</v>
      </c>
      <c r="G79" s="10">
        <f t="shared" si="1"/>
        <v>0</v>
      </c>
    </row>
    <row r="80" spans="1:7" x14ac:dyDescent="0.25">
      <c r="A80" s="4">
        <v>74</v>
      </c>
      <c r="B80" s="7" t="s">
        <v>173</v>
      </c>
      <c r="C80" s="4">
        <v>2</v>
      </c>
      <c r="D80" s="6" t="s">
        <v>174</v>
      </c>
      <c r="E80" s="4" t="s">
        <v>109</v>
      </c>
      <c r="F80" s="10">
        <v>0</v>
      </c>
      <c r="G80" s="10">
        <f t="shared" si="1"/>
        <v>0</v>
      </c>
    </row>
    <row r="81" spans="1:7" ht="38.25" x14ac:dyDescent="0.25">
      <c r="A81" s="4">
        <v>75</v>
      </c>
      <c r="B81" s="7" t="s">
        <v>175</v>
      </c>
      <c r="C81" s="4">
        <v>2</v>
      </c>
      <c r="D81" s="6" t="s">
        <v>176</v>
      </c>
      <c r="E81" s="4" t="s">
        <v>170</v>
      </c>
      <c r="F81" s="10">
        <v>0</v>
      </c>
      <c r="G81" s="10">
        <f t="shared" si="1"/>
        <v>0</v>
      </c>
    </row>
    <row r="82" spans="1:7" x14ac:dyDescent="0.25">
      <c r="A82" s="4">
        <v>76</v>
      </c>
      <c r="B82" s="7" t="s">
        <v>177</v>
      </c>
      <c r="C82" s="4">
        <v>1</v>
      </c>
      <c r="D82" s="6" t="s">
        <v>178</v>
      </c>
      <c r="E82" s="4" t="s">
        <v>179</v>
      </c>
      <c r="F82" s="10">
        <v>0</v>
      </c>
      <c r="G82" s="10">
        <f t="shared" si="1"/>
        <v>0</v>
      </c>
    </row>
    <row r="83" spans="1:7" ht="38.25" x14ac:dyDescent="0.25">
      <c r="A83" s="4">
        <v>77</v>
      </c>
      <c r="B83" s="7" t="s">
        <v>180</v>
      </c>
      <c r="C83" s="4">
        <v>1</v>
      </c>
      <c r="D83" s="6" t="s">
        <v>181</v>
      </c>
      <c r="E83" s="4" t="s">
        <v>109</v>
      </c>
      <c r="F83" s="10">
        <v>0</v>
      </c>
      <c r="G83" s="10">
        <f t="shared" si="1"/>
        <v>0</v>
      </c>
    </row>
    <row r="84" spans="1:7" ht="51" x14ac:dyDescent="0.25">
      <c r="A84" s="4">
        <v>78</v>
      </c>
      <c r="B84" s="7" t="s">
        <v>182</v>
      </c>
      <c r="C84" s="4">
        <v>1</v>
      </c>
      <c r="D84" s="6" t="s">
        <v>183</v>
      </c>
      <c r="E84" s="4" t="s">
        <v>109</v>
      </c>
      <c r="F84" s="10">
        <v>0</v>
      </c>
      <c r="G84" s="10">
        <f t="shared" si="1"/>
        <v>0</v>
      </c>
    </row>
    <row r="85" spans="1:7" ht="51" x14ac:dyDescent="0.25">
      <c r="A85" s="4">
        <v>79</v>
      </c>
      <c r="B85" s="7" t="s">
        <v>184</v>
      </c>
      <c r="C85" s="4">
        <v>1</v>
      </c>
      <c r="D85" s="6" t="s">
        <v>185</v>
      </c>
      <c r="E85" s="4" t="s">
        <v>109</v>
      </c>
      <c r="F85" s="10">
        <v>0</v>
      </c>
      <c r="G85" s="10">
        <f t="shared" si="1"/>
        <v>0</v>
      </c>
    </row>
    <row r="86" spans="1:7" ht="51" x14ac:dyDescent="0.25">
      <c r="A86" s="4">
        <v>80</v>
      </c>
      <c r="B86" s="7" t="s">
        <v>187</v>
      </c>
      <c r="C86" s="4">
        <v>1</v>
      </c>
      <c r="D86" s="6" t="s">
        <v>186</v>
      </c>
      <c r="E86" s="4" t="s">
        <v>109</v>
      </c>
      <c r="F86" s="10">
        <v>0</v>
      </c>
      <c r="G86" s="10">
        <f t="shared" si="1"/>
        <v>0</v>
      </c>
    </row>
    <row r="87" spans="1:7" ht="51" x14ac:dyDescent="0.25">
      <c r="A87" s="4">
        <v>81</v>
      </c>
      <c r="B87" s="7" t="s">
        <v>188</v>
      </c>
      <c r="C87" s="4">
        <v>1</v>
      </c>
      <c r="D87" s="6" t="s">
        <v>189</v>
      </c>
      <c r="E87" s="4" t="s">
        <v>109</v>
      </c>
      <c r="F87" s="10">
        <v>0</v>
      </c>
      <c r="G87" s="10">
        <f t="shared" si="1"/>
        <v>0</v>
      </c>
    </row>
    <row r="88" spans="1:7" ht="38.25" x14ac:dyDescent="0.25">
      <c r="A88" s="4">
        <v>82</v>
      </c>
      <c r="B88" s="7" t="s">
        <v>190</v>
      </c>
      <c r="C88" s="4">
        <v>1</v>
      </c>
      <c r="D88" s="6" t="s">
        <v>191</v>
      </c>
      <c r="E88" s="4" t="s">
        <v>109</v>
      </c>
      <c r="F88" s="10">
        <v>0</v>
      </c>
      <c r="G88" s="10">
        <f t="shared" si="1"/>
        <v>0</v>
      </c>
    </row>
    <row r="89" spans="1:7" ht="51" x14ac:dyDescent="0.25">
      <c r="A89" s="4">
        <v>83</v>
      </c>
      <c r="B89" s="7" t="s">
        <v>193</v>
      </c>
      <c r="C89" s="4">
        <v>1</v>
      </c>
      <c r="D89" s="6" t="s">
        <v>192</v>
      </c>
      <c r="E89" s="4" t="s">
        <v>109</v>
      </c>
      <c r="F89" s="10">
        <v>0</v>
      </c>
      <c r="G89" s="10">
        <f t="shared" si="1"/>
        <v>0</v>
      </c>
    </row>
    <row r="90" spans="1:7" ht="51" x14ac:dyDescent="0.25">
      <c r="A90" s="4">
        <v>84</v>
      </c>
      <c r="B90" s="7" t="s">
        <v>194</v>
      </c>
      <c r="C90" s="4">
        <v>1</v>
      </c>
      <c r="D90" s="6" t="s">
        <v>195</v>
      </c>
      <c r="E90" s="4" t="s">
        <v>109</v>
      </c>
      <c r="F90" s="10">
        <v>0</v>
      </c>
      <c r="G90" s="10">
        <f t="shared" si="1"/>
        <v>0</v>
      </c>
    </row>
    <row r="91" spans="1:7" ht="51" x14ac:dyDescent="0.25">
      <c r="A91" s="4">
        <v>85</v>
      </c>
      <c r="B91" s="7" t="s">
        <v>196</v>
      </c>
      <c r="C91" s="4">
        <v>1</v>
      </c>
      <c r="D91" s="6" t="s">
        <v>197</v>
      </c>
      <c r="E91" s="4" t="s">
        <v>109</v>
      </c>
      <c r="F91" s="10">
        <v>0</v>
      </c>
      <c r="G91" s="10">
        <f t="shared" si="1"/>
        <v>0</v>
      </c>
    </row>
    <row r="92" spans="1:7" ht="51" x14ac:dyDescent="0.25">
      <c r="A92" s="4">
        <v>86</v>
      </c>
      <c r="B92" s="7" t="s">
        <v>198</v>
      </c>
      <c r="C92" s="4">
        <v>1</v>
      </c>
      <c r="D92" s="6" t="s">
        <v>199</v>
      </c>
      <c r="E92" s="4" t="s">
        <v>109</v>
      </c>
      <c r="F92" s="10">
        <v>0</v>
      </c>
      <c r="G92" s="10">
        <f t="shared" si="1"/>
        <v>0</v>
      </c>
    </row>
    <row r="93" spans="1:7" ht="51" x14ac:dyDescent="0.25">
      <c r="A93" s="4">
        <v>87</v>
      </c>
      <c r="B93" s="7" t="s">
        <v>200</v>
      </c>
      <c r="C93" s="4">
        <v>2</v>
      </c>
      <c r="D93" s="6" t="s">
        <v>201</v>
      </c>
      <c r="E93" s="4" t="s">
        <v>109</v>
      </c>
      <c r="F93" s="10">
        <v>0</v>
      </c>
      <c r="G93" s="10">
        <f t="shared" si="1"/>
        <v>0</v>
      </c>
    </row>
    <row r="94" spans="1:7" ht="51" x14ac:dyDescent="0.25">
      <c r="A94" s="4">
        <v>88</v>
      </c>
      <c r="B94" s="7" t="s">
        <v>202</v>
      </c>
      <c r="C94" s="4">
        <v>1</v>
      </c>
      <c r="D94" s="6" t="s">
        <v>203</v>
      </c>
      <c r="E94" s="4" t="s">
        <v>109</v>
      </c>
      <c r="F94" s="10">
        <v>0</v>
      </c>
      <c r="G94" s="10">
        <f t="shared" si="1"/>
        <v>0</v>
      </c>
    </row>
    <row r="95" spans="1:7" ht="51" x14ac:dyDescent="0.25">
      <c r="A95" s="4">
        <v>89</v>
      </c>
      <c r="B95" s="7" t="s">
        <v>35</v>
      </c>
      <c r="C95" s="4">
        <v>1</v>
      </c>
      <c r="D95" s="6" t="s">
        <v>36</v>
      </c>
      <c r="E95" s="4" t="s">
        <v>77</v>
      </c>
      <c r="F95" s="10">
        <v>0</v>
      </c>
      <c r="G95" s="10">
        <f t="shared" si="1"/>
        <v>0</v>
      </c>
    </row>
    <row r="96" spans="1:7" ht="63.75" x14ac:dyDescent="0.25">
      <c r="A96" s="4">
        <v>90</v>
      </c>
      <c r="B96" s="7" t="s">
        <v>204</v>
      </c>
      <c r="C96" s="4">
        <v>10</v>
      </c>
      <c r="D96" s="6" t="s">
        <v>205</v>
      </c>
      <c r="E96" s="4" t="s">
        <v>165</v>
      </c>
      <c r="F96" s="10">
        <v>0</v>
      </c>
      <c r="G96" s="10">
        <f t="shared" si="1"/>
        <v>0</v>
      </c>
    </row>
    <row r="97" spans="1:7" ht="25.5" x14ac:dyDescent="0.25">
      <c r="A97" s="4">
        <v>91</v>
      </c>
      <c r="B97" s="7" t="s">
        <v>206</v>
      </c>
      <c r="C97" s="4">
        <v>1</v>
      </c>
      <c r="D97" s="6" t="s">
        <v>207</v>
      </c>
      <c r="E97" s="4" t="s">
        <v>170</v>
      </c>
      <c r="F97" s="10">
        <v>0</v>
      </c>
      <c r="G97" s="10">
        <f t="shared" si="1"/>
        <v>0</v>
      </c>
    </row>
    <row r="98" spans="1:7" ht="25.5" x14ac:dyDescent="0.25">
      <c r="A98" s="4">
        <v>92</v>
      </c>
      <c r="B98" s="7" t="s">
        <v>208</v>
      </c>
      <c r="C98" s="4">
        <v>1</v>
      </c>
      <c r="D98" s="6" t="s">
        <v>209</v>
      </c>
      <c r="E98" s="4" t="s">
        <v>210</v>
      </c>
      <c r="F98" s="10">
        <v>0</v>
      </c>
      <c r="G98" s="10">
        <f t="shared" si="1"/>
        <v>0</v>
      </c>
    </row>
    <row r="99" spans="1:7" ht="38.25" x14ac:dyDescent="0.25">
      <c r="A99" s="4">
        <v>93</v>
      </c>
      <c r="B99" s="7" t="s">
        <v>211</v>
      </c>
      <c r="C99" s="4">
        <v>1</v>
      </c>
      <c r="D99" s="6" t="s">
        <v>212</v>
      </c>
      <c r="E99" s="4" t="s">
        <v>213</v>
      </c>
      <c r="F99" s="10">
        <v>0</v>
      </c>
      <c r="G99" s="10">
        <f t="shared" si="1"/>
        <v>0</v>
      </c>
    </row>
    <row r="100" spans="1:7" x14ac:dyDescent="0.25">
      <c r="A100" s="4">
        <v>94</v>
      </c>
      <c r="B100" s="7" t="s">
        <v>56</v>
      </c>
      <c r="C100" s="4">
        <v>1</v>
      </c>
      <c r="D100" s="6" t="s">
        <v>57</v>
      </c>
      <c r="E100" s="4" t="s">
        <v>73</v>
      </c>
      <c r="F100" s="10">
        <v>0</v>
      </c>
      <c r="G100" s="10">
        <f t="shared" si="1"/>
        <v>0</v>
      </c>
    </row>
    <row r="101" spans="1:7" ht="153" x14ac:dyDescent="0.25">
      <c r="A101" s="4">
        <v>95</v>
      </c>
      <c r="B101" s="7" t="s">
        <v>214</v>
      </c>
      <c r="C101" s="4">
        <v>3</v>
      </c>
      <c r="D101" s="6" t="s">
        <v>215</v>
      </c>
      <c r="E101" s="4" t="s">
        <v>77</v>
      </c>
      <c r="F101" s="10">
        <v>0</v>
      </c>
      <c r="G101" s="10">
        <f t="shared" si="1"/>
        <v>0</v>
      </c>
    </row>
    <row r="102" spans="1:7" ht="153" x14ac:dyDescent="0.25">
      <c r="A102" s="4">
        <v>96</v>
      </c>
      <c r="B102" s="7" t="s">
        <v>216</v>
      </c>
      <c r="C102" s="4">
        <v>3</v>
      </c>
      <c r="D102" s="6" t="s">
        <v>217</v>
      </c>
      <c r="E102" s="4" t="s">
        <v>218</v>
      </c>
      <c r="F102" s="10">
        <v>0</v>
      </c>
      <c r="G102" s="10">
        <f t="shared" si="1"/>
        <v>0</v>
      </c>
    </row>
    <row r="103" spans="1:7" ht="127.5" x14ac:dyDescent="0.25">
      <c r="A103" s="4">
        <v>97</v>
      </c>
      <c r="B103" s="7" t="s">
        <v>219</v>
      </c>
      <c r="C103" s="4">
        <v>3</v>
      </c>
      <c r="D103" s="6" t="s">
        <v>220</v>
      </c>
      <c r="E103" s="4" t="s">
        <v>148</v>
      </c>
      <c r="F103" s="10">
        <v>0</v>
      </c>
      <c r="G103" s="10">
        <f t="shared" si="1"/>
        <v>0</v>
      </c>
    </row>
    <row r="104" spans="1:7" ht="127.5" x14ac:dyDescent="0.25">
      <c r="A104" s="4">
        <v>98</v>
      </c>
      <c r="B104" s="7" t="s">
        <v>221</v>
      </c>
      <c r="C104" s="4">
        <v>3</v>
      </c>
      <c r="D104" s="6" t="s">
        <v>222</v>
      </c>
      <c r="E104" s="4" t="s">
        <v>148</v>
      </c>
      <c r="F104" s="10">
        <v>0</v>
      </c>
      <c r="G104" s="10">
        <f t="shared" si="1"/>
        <v>0</v>
      </c>
    </row>
    <row r="105" spans="1:7" ht="153" x14ac:dyDescent="0.25">
      <c r="A105" s="4">
        <v>99</v>
      </c>
      <c r="B105" s="7" t="s">
        <v>223</v>
      </c>
      <c r="C105" s="4">
        <v>3</v>
      </c>
      <c r="D105" s="6" t="s">
        <v>224</v>
      </c>
      <c r="E105" s="4" t="s">
        <v>90</v>
      </c>
      <c r="F105" s="10">
        <v>0</v>
      </c>
      <c r="G105" s="10">
        <f t="shared" si="1"/>
        <v>0</v>
      </c>
    </row>
    <row r="106" spans="1:7" ht="89.25" x14ac:dyDescent="0.25">
      <c r="A106" s="4">
        <v>100</v>
      </c>
      <c r="B106" s="7" t="s">
        <v>225</v>
      </c>
      <c r="C106" s="4">
        <v>1</v>
      </c>
      <c r="D106" s="6" t="s">
        <v>226</v>
      </c>
      <c r="E106" s="4" t="s">
        <v>90</v>
      </c>
      <c r="F106" s="10">
        <v>0</v>
      </c>
      <c r="G106" s="10">
        <f t="shared" si="1"/>
        <v>0</v>
      </c>
    </row>
    <row r="107" spans="1:7" ht="38.25" x14ac:dyDescent="0.25">
      <c r="A107" s="4">
        <v>101</v>
      </c>
      <c r="B107" s="7" t="s">
        <v>227</v>
      </c>
      <c r="C107" s="4">
        <v>1</v>
      </c>
      <c r="D107" s="6" t="s">
        <v>228</v>
      </c>
      <c r="E107" s="4" t="s">
        <v>229</v>
      </c>
      <c r="F107" s="10">
        <v>0</v>
      </c>
      <c r="G107" s="10">
        <f t="shared" ref="G107:G116" si="2">C107*F107</f>
        <v>0</v>
      </c>
    </row>
    <row r="108" spans="1:7" ht="140.25" x14ac:dyDescent="0.25">
      <c r="A108" s="4">
        <v>102</v>
      </c>
      <c r="B108" s="7" t="s">
        <v>230</v>
      </c>
      <c r="C108" s="4">
        <v>2</v>
      </c>
      <c r="D108" s="6" t="s">
        <v>231</v>
      </c>
      <c r="E108" s="4" t="s">
        <v>90</v>
      </c>
      <c r="F108" s="10">
        <v>0</v>
      </c>
      <c r="G108" s="10">
        <f t="shared" si="2"/>
        <v>0</v>
      </c>
    </row>
    <row r="109" spans="1:7" ht="140.25" x14ac:dyDescent="0.25">
      <c r="A109" s="4">
        <v>103</v>
      </c>
      <c r="B109" s="7" t="s">
        <v>232</v>
      </c>
      <c r="C109" s="4">
        <v>2</v>
      </c>
      <c r="D109" s="6" t="s">
        <v>233</v>
      </c>
      <c r="E109" s="4" t="s">
        <v>90</v>
      </c>
      <c r="F109" s="10">
        <v>0</v>
      </c>
      <c r="G109" s="10">
        <f t="shared" si="2"/>
        <v>0</v>
      </c>
    </row>
    <row r="110" spans="1:7" ht="140.25" x14ac:dyDescent="0.25">
      <c r="A110" s="4">
        <v>104</v>
      </c>
      <c r="B110" s="7" t="s">
        <v>234</v>
      </c>
      <c r="C110" s="4">
        <v>2</v>
      </c>
      <c r="D110" s="6" t="s">
        <v>235</v>
      </c>
      <c r="E110" s="4" t="s">
        <v>90</v>
      </c>
      <c r="F110" s="10">
        <v>0</v>
      </c>
      <c r="G110" s="10">
        <f t="shared" si="2"/>
        <v>0</v>
      </c>
    </row>
    <row r="111" spans="1:7" ht="140.25" x14ac:dyDescent="0.25">
      <c r="A111" s="4">
        <v>105</v>
      </c>
      <c r="B111" s="7" t="s">
        <v>236</v>
      </c>
      <c r="C111" s="4">
        <v>2</v>
      </c>
      <c r="D111" s="6" t="s">
        <v>237</v>
      </c>
      <c r="E111" s="4" t="s">
        <v>90</v>
      </c>
      <c r="F111" s="10">
        <v>0</v>
      </c>
      <c r="G111" s="10">
        <f t="shared" si="2"/>
        <v>0</v>
      </c>
    </row>
    <row r="112" spans="1:7" ht="51" x14ac:dyDescent="0.25">
      <c r="A112" s="4">
        <v>106</v>
      </c>
      <c r="B112" s="7" t="s">
        <v>238</v>
      </c>
      <c r="C112" s="4">
        <v>1</v>
      </c>
      <c r="D112" s="6" t="s">
        <v>239</v>
      </c>
      <c r="E112" s="4" t="s">
        <v>90</v>
      </c>
      <c r="F112" s="10">
        <v>0</v>
      </c>
      <c r="G112" s="10">
        <f t="shared" si="2"/>
        <v>0</v>
      </c>
    </row>
    <row r="113" spans="1:7" ht="63.75" x14ac:dyDescent="0.25">
      <c r="A113" s="4">
        <v>107</v>
      </c>
      <c r="B113" s="7" t="s">
        <v>240</v>
      </c>
      <c r="C113" s="4">
        <v>1</v>
      </c>
      <c r="D113" s="6" t="s">
        <v>241</v>
      </c>
      <c r="E113" s="4" t="s">
        <v>90</v>
      </c>
      <c r="F113" s="10">
        <v>0</v>
      </c>
      <c r="G113" s="10">
        <f t="shared" si="2"/>
        <v>0</v>
      </c>
    </row>
    <row r="114" spans="1:7" ht="25.5" x14ac:dyDescent="0.25">
      <c r="A114" s="4">
        <v>108</v>
      </c>
      <c r="B114" s="7" t="s">
        <v>242</v>
      </c>
      <c r="C114" s="4">
        <v>4</v>
      </c>
      <c r="D114" s="6" t="s">
        <v>243</v>
      </c>
      <c r="E114" s="4" t="s">
        <v>244</v>
      </c>
      <c r="F114" s="10">
        <v>0</v>
      </c>
      <c r="G114" s="10">
        <f t="shared" si="2"/>
        <v>0</v>
      </c>
    </row>
    <row r="115" spans="1:7" ht="89.25" x14ac:dyDescent="0.25">
      <c r="A115" s="4">
        <v>109</v>
      </c>
      <c r="B115" s="7" t="s">
        <v>245</v>
      </c>
      <c r="C115" s="4">
        <v>1</v>
      </c>
      <c r="D115" s="6" t="s">
        <v>247</v>
      </c>
      <c r="E115" s="4" t="s">
        <v>249</v>
      </c>
      <c r="F115" s="10">
        <v>0</v>
      </c>
      <c r="G115" s="10">
        <f t="shared" si="2"/>
        <v>0</v>
      </c>
    </row>
    <row r="116" spans="1:7" ht="89.25" x14ac:dyDescent="0.25">
      <c r="A116" s="4">
        <v>110</v>
      </c>
      <c r="B116" s="7" t="s">
        <v>246</v>
      </c>
      <c r="C116" s="4">
        <v>1</v>
      </c>
      <c r="D116" s="6" t="s">
        <v>248</v>
      </c>
      <c r="E116" s="4" t="s">
        <v>72</v>
      </c>
      <c r="F116" s="10">
        <v>0</v>
      </c>
      <c r="G116" s="10">
        <f t="shared" si="2"/>
        <v>0</v>
      </c>
    </row>
    <row r="117" spans="1:7" x14ac:dyDescent="0.25">
      <c r="F117" s="9" t="s">
        <v>84</v>
      </c>
      <c r="G117" s="11">
        <f>SUM(G11:G116)</f>
        <v>0</v>
      </c>
    </row>
    <row r="118" spans="1:7" x14ac:dyDescent="0.25">
      <c r="F118" s="9" t="s">
        <v>85</v>
      </c>
      <c r="G118" s="11">
        <f>+G117*0.16</f>
        <v>0</v>
      </c>
    </row>
    <row r="119" spans="1:7" x14ac:dyDescent="0.25">
      <c r="F119" s="9" t="s">
        <v>14</v>
      </c>
      <c r="G119" s="11">
        <f>+G117*1.16</f>
        <v>0</v>
      </c>
    </row>
    <row r="123" spans="1:7" x14ac:dyDescent="0.25">
      <c r="C123" s="16" t="s">
        <v>71</v>
      </c>
      <c r="D123" s="16"/>
      <c r="E123" s="16"/>
    </row>
  </sheetData>
  <mergeCells count="15">
    <mergeCell ref="A6:G6"/>
    <mergeCell ref="A1:G1"/>
    <mergeCell ref="A2:G2"/>
    <mergeCell ref="A3:G3"/>
    <mergeCell ref="A4:G4"/>
    <mergeCell ref="A5:G5"/>
    <mergeCell ref="C123:E123"/>
    <mergeCell ref="A8:G8"/>
    <mergeCell ref="A9:A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scale="68" orientation="landscape" r:id="rId1"/>
  <rowBreaks count="1" manualBreakCount="1">
    <brk id="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25101</vt:lpstr>
      <vt:lpstr>259001</vt:lpstr>
      <vt:lpstr>'259001'!Títulos_a_imprimir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ADQ-001</dc:creator>
  <cp:lastModifiedBy>JESUS MANUEL HARPER VALENZUELA</cp:lastModifiedBy>
  <cp:lastPrinted>2021-08-18T17:33:03Z</cp:lastPrinted>
  <dcterms:created xsi:type="dcterms:W3CDTF">2021-08-10T16:30:03Z</dcterms:created>
  <dcterms:modified xsi:type="dcterms:W3CDTF">2021-09-01T18:01:10Z</dcterms:modified>
</cp:coreProperties>
</file>