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Elena\Desktop\A C R E D I T A C I O N  2017\"/>
    </mc:Choice>
  </mc:AlternateContent>
  <bookViews>
    <workbookView xWindow="0" yWindow="0" windowWidth="28800" windowHeight="12195"/>
  </bookViews>
  <sheets>
    <sheet name="cuatro milpas" sheetId="1" r:id="rId1"/>
    <sheet name="Hoja1" sheetId="2" r:id="rId2"/>
  </sheets>
  <definedNames>
    <definedName name="_xlnm.Print_Titles" localSheetId="0">'cuatro milpas'!$1:$11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187" i="1"/>
  <c r="C183" i="1"/>
  <c r="C182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58" i="1" s="1"/>
  <c r="C191" i="1" s="1"/>
  <c r="F137" i="1"/>
  <c r="F136" i="1"/>
  <c r="F135" i="1"/>
  <c r="F134" i="1"/>
  <c r="F138" i="1" s="1"/>
  <c r="C190" i="1" s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32" i="1" s="1"/>
  <c r="C189" i="1" s="1"/>
  <c r="F110" i="1"/>
  <c r="F109" i="1"/>
  <c r="F108" i="1"/>
  <c r="F107" i="1"/>
  <c r="F106" i="1"/>
  <c r="F105" i="1"/>
  <c r="F98" i="1"/>
  <c r="F97" i="1"/>
  <c r="F96" i="1"/>
  <c r="F95" i="1"/>
  <c r="F92" i="1"/>
  <c r="F91" i="1"/>
  <c r="F90" i="1"/>
  <c r="F89" i="1"/>
  <c r="F93" i="1" s="1"/>
  <c r="C186" i="1" s="1"/>
  <c r="F86" i="1"/>
  <c r="F85" i="1"/>
  <c r="F84" i="1"/>
  <c r="F83" i="1"/>
  <c r="F82" i="1"/>
  <c r="F81" i="1"/>
  <c r="F80" i="1"/>
  <c r="F79" i="1"/>
  <c r="F78" i="1"/>
  <c r="F87" i="1" s="1"/>
  <c r="C185" i="1" s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76" i="1" s="1"/>
  <c r="C184" i="1" s="1"/>
  <c r="F54" i="1"/>
  <c r="F53" i="1"/>
  <c r="F52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29" i="1" s="1"/>
  <c r="C181" i="1" s="1"/>
  <c r="C193" i="1" s="1"/>
  <c r="C195" i="1" l="1"/>
  <c r="C194" i="1"/>
</calcChain>
</file>

<file path=xl/sharedStrings.xml><?xml version="1.0" encoding="utf-8"?>
<sst xmlns="http://schemas.openxmlformats.org/spreadsheetml/2006/main" count="290" uniqueCount="176">
  <si>
    <t>SERVICIOS DE SALUD DE SINALOA</t>
  </si>
  <si>
    <t>SUBDIRECCION DE OBRAS</t>
  </si>
  <si>
    <t>OBRA: REHABILITACION DE CENTRO DE SALUD CUATRO MILPAS</t>
  </si>
  <si>
    <t xml:space="preserve">PRESUPUESTO </t>
  </si>
  <si>
    <t>NOMBRE: CENTRO DE SALUD CUATRO MILPAS</t>
  </si>
  <si>
    <t>LOCALIDAD: CUATRO MILPAS</t>
  </si>
  <si>
    <t>MUNICIPIO: EL FUERTE.</t>
  </si>
  <si>
    <t>CLUES: SLSSA018381</t>
  </si>
  <si>
    <t>ABRIL 2017</t>
  </si>
  <si>
    <t>UNIDAD</t>
  </si>
  <si>
    <t>CANTIDAD</t>
  </si>
  <si>
    <t>P.U.</t>
  </si>
  <si>
    <t>IMPORTE</t>
  </si>
  <si>
    <t xml:space="preserve">PRELIMINARES </t>
  </si>
  <si>
    <r>
      <rPr>
        <b/>
        <sz val="10"/>
        <rFont val="Arial"/>
        <family val="2"/>
      </rPr>
      <t>Demolición de firme para instalaciones y construir dala desplante</t>
    </r>
    <r>
      <rPr>
        <sz val="10"/>
        <rFont val="Arial"/>
        <family val="2"/>
      </rPr>
      <t>, incluye: mano de obra, herramienta y/o equipo y todo lo necesario para su ejecución.</t>
    </r>
  </si>
  <si>
    <t>ML</t>
  </si>
  <si>
    <r>
      <rPr>
        <b/>
        <sz val="10"/>
        <rFont val="Arial"/>
        <family val="2"/>
      </rPr>
      <t xml:space="preserve">Demolición de muro de tabique y enrrase </t>
    </r>
    <r>
      <rPr>
        <sz val="10"/>
        <rFont val="Arial"/>
        <family val="2"/>
      </rPr>
      <t>, para area de esterilizacion,incluye: mano de obra, herramienta y/o equipo y todo lo necesario para su ejecución.</t>
    </r>
  </si>
  <si>
    <t>M2</t>
  </si>
  <si>
    <r>
      <rPr>
        <b/>
        <sz val="10"/>
        <rFont val="Arial"/>
        <family val="2"/>
      </rPr>
      <t>Corte con reguilete manual y disco de diamante</t>
    </r>
    <r>
      <rPr>
        <sz val="10"/>
        <rFont val="Arial"/>
        <family val="2"/>
      </rPr>
      <t xml:space="preserve"> en firme , para instalaciones sanitarias, incluye: mano de obra, herramienta y/o equipo y todo lo necesario para su ejecución.</t>
    </r>
  </si>
  <si>
    <t>ml</t>
  </si>
  <si>
    <r>
      <rPr>
        <b/>
        <sz val="9"/>
        <rFont val="Arial"/>
        <family val="2"/>
      </rPr>
      <t xml:space="preserve">Demolición de dala de cerramiento </t>
    </r>
    <r>
      <rPr>
        <sz val="9"/>
        <rFont val="Arial"/>
        <family val="2"/>
      </rPr>
      <t>de 15x20 cms., incluye: mano de obra, herramienta y/o equipo y todo lo necesario para su ejecución.</t>
    </r>
  </si>
  <si>
    <r>
      <rPr>
        <b/>
        <sz val="9"/>
        <rFont val="Arial"/>
        <family val="2"/>
      </rPr>
      <t>Desmonte de puerta y marco de madera con recuperacion</t>
    </r>
    <r>
      <rPr>
        <sz val="9"/>
        <rFont val="Arial"/>
        <family val="2"/>
      </rPr>
      <t>, incluye: mano de obra, herramienta y/o equipo y todo lo necesario para su ejecución.</t>
    </r>
  </si>
  <si>
    <t xml:space="preserve">Pza. </t>
  </si>
  <si>
    <r>
      <rPr>
        <b/>
        <sz val="9"/>
        <rFont val="Arial"/>
        <family val="2"/>
      </rPr>
      <t xml:space="preserve">Retiro de vitropiso </t>
    </r>
    <r>
      <rPr>
        <sz val="9"/>
        <rFont val="Arial"/>
        <family val="2"/>
      </rPr>
      <t>en piso de almacen para instalaciones sanitarias e hidraulicas y la adecuacion del area del esterilizador, incluye: material, mano de obra, herramienta y/o equipo y todo lo necesario para su ejecución.</t>
    </r>
  </si>
  <si>
    <r>
      <rPr>
        <b/>
        <sz val="9"/>
        <rFont val="Arial"/>
        <family val="2"/>
      </rPr>
      <t xml:space="preserve">Retiro de zoclo de vitropiso </t>
    </r>
    <r>
      <rPr>
        <sz val="9"/>
        <rFont val="Arial"/>
        <family val="2"/>
      </rPr>
      <t>y resane de muros para recibir zoclo nuevo, incluye: material, mano de obra, herramienta y/o equipo y todo lo necesario para su ejecución.</t>
    </r>
  </si>
  <si>
    <r>
      <rPr>
        <b/>
        <sz val="9"/>
        <rFont val="Arial"/>
        <family val="2"/>
      </rPr>
      <t xml:space="preserve">Retiro de vitropiso </t>
    </r>
    <r>
      <rPr>
        <sz val="9"/>
        <rFont val="Arial"/>
        <family val="2"/>
      </rPr>
      <t>en piso de baño mejeres, para instalaciones sanitarias e hidraulicas, incluye: material, mano de obra, herramienta y/o equipo y todo lo necesario para su ejecución.</t>
    </r>
  </si>
  <si>
    <r>
      <rPr>
        <b/>
        <sz val="10"/>
        <rFont val="Arial"/>
        <family val="2"/>
      </rPr>
      <t>Desmonte con reguilete protección de 1/2" a cada 12 cms.</t>
    </r>
    <r>
      <rPr>
        <sz val="10"/>
        <rFont val="Arial"/>
        <family val="2"/>
      </rPr>
      <t xml:space="preserve"> empotrada en marco de perfil tubular 2", incluye: mano de obra, herramienta y/o equipo y todo lo necesario para su ejecución.</t>
    </r>
  </si>
  <si>
    <r>
      <t xml:space="preserve">Recortar y soldar proteccion </t>
    </r>
    <r>
      <rPr>
        <b/>
        <sz val="10"/>
        <rFont val="Arial"/>
        <family val="2"/>
      </rPr>
      <t>del aire acondicionado de ventana de una tonelada</t>
    </r>
    <r>
      <rPr>
        <sz val="10"/>
        <rFont val="Arial"/>
        <family val="2"/>
      </rPr>
      <t>, (36x70x60cms)en consultorios medico, medicina preventiva, sala de usos multiples y cuarto medico, incluye mano de obra, herramienta y todo lo necesario para su ejecucion</t>
    </r>
  </si>
  <si>
    <t>PZA</t>
  </si>
  <si>
    <r>
      <t>Mantenimiento de</t>
    </r>
    <r>
      <rPr>
        <b/>
        <sz val="10"/>
        <rFont val="Arial"/>
        <family val="2"/>
      </rPr>
      <t xml:space="preserve"> aires acondicionado minisplits</t>
    </r>
    <r>
      <rPr>
        <sz val="10"/>
        <rFont val="Arial"/>
        <family val="2"/>
      </rPr>
      <t>, incluye mano de obra, herramienta y todo lo necesario para su ejecucion</t>
    </r>
  </si>
  <si>
    <r>
      <t xml:space="preserve">Mantenimiento de </t>
    </r>
    <r>
      <rPr>
        <b/>
        <sz val="10"/>
        <rFont val="Arial"/>
        <family val="2"/>
      </rPr>
      <t>aires acondicionado de ventanas</t>
    </r>
    <r>
      <rPr>
        <sz val="10"/>
        <rFont val="Arial"/>
        <family val="2"/>
      </rPr>
      <t xml:space="preserve"> de ventana(cuarto medico, medicina preventiva,usos multiples y consultorio), incluye mano de obra, herramienta y todo lo necesario para su ejecucion</t>
    </r>
  </si>
  <si>
    <r>
      <t xml:space="preserve">Desmonte y </t>
    </r>
    <r>
      <rPr>
        <b/>
        <sz val="10"/>
        <rFont val="Arial"/>
        <family val="2"/>
      </rPr>
      <t>retiro de w.c.</t>
    </r>
    <r>
      <rPr>
        <sz val="10"/>
        <rFont val="Arial"/>
        <family val="2"/>
      </rPr>
      <t>, con recuperación, incluye: mano de obra, herramienta y/o equipo y todo lo necesario para su ejecución.</t>
    </r>
  </si>
  <si>
    <r>
      <rPr>
        <b/>
        <sz val="10"/>
        <rFont val="Arial"/>
        <family val="2"/>
      </rPr>
      <t>Desmonte de tarja derecha con recuperacion</t>
    </r>
    <r>
      <rPr>
        <sz val="10"/>
        <rFont val="Arial"/>
        <family val="2"/>
      </rPr>
      <t>,en usos multiples, para instalarse en area de esterilizacion, incluye: mano de obra, herramienta y todo lo necesario para su ejecución.</t>
    </r>
  </si>
  <si>
    <r>
      <rPr>
        <b/>
        <sz val="10"/>
        <rFont val="Arial"/>
        <family val="2"/>
      </rPr>
      <t>Desmonte de tarja sin recuperacion</t>
    </r>
    <r>
      <rPr>
        <sz val="10"/>
        <rFont val="Arial"/>
        <family val="2"/>
      </rPr>
      <t>,en medicina preventiva y consultorio, incluye: mano de obra, herramienta y todo lo necesario para su ejecución.</t>
    </r>
  </si>
  <si>
    <r>
      <t xml:space="preserve">Carga y </t>
    </r>
    <r>
      <rPr>
        <b/>
        <sz val="10"/>
        <rFont val="Arial"/>
        <family val="2"/>
      </rPr>
      <t>retiro de escombro</t>
    </r>
    <r>
      <rPr>
        <sz val="10"/>
        <rFont val="Arial"/>
        <family val="2"/>
      </rPr>
      <t xml:space="preserve"> producto de desmontajes y/o demolición en camión, incluye: mano de obra, herramienta y/o equipo y todo lo necesario para su ejecución.</t>
    </r>
  </si>
  <si>
    <t>VIAJE</t>
  </si>
  <si>
    <t>TOTAL PRELIMINARES</t>
  </si>
  <si>
    <t>ALBAÑILERIA</t>
  </si>
  <si>
    <r>
      <t xml:space="preserve">Realizacion de </t>
    </r>
    <r>
      <rPr>
        <b/>
        <sz val="10"/>
        <rFont val="Arial"/>
        <family val="2"/>
      </rPr>
      <t xml:space="preserve"> dala de desplante de 15x20 cms</t>
    </r>
    <r>
      <rPr>
        <sz val="10"/>
        <rFont val="Arial"/>
        <family val="2"/>
      </rPr>
      <t xml:space="preserve"> de concreto hecho en obra f'c=200 kg/cm2, armada con armex dala 4-15,20cms., incluye: cimbra, colado, vibrado, curado, descimbrado, material, mano de obra, herramienta y/o equipo y todo lo necesario para su ejecución.</t>
    </r>
  </si>
  <si>
    <r>
      <t xml:space="preserve">Realizacion de </t>
    </r>
    <r>
      <rPr>
        <b/>
        <sz val="10"/>
        <rFont val="Arial"/>
        <family val="2"/>
      </rPr>
      <t xml:space="preserve">castillo  </t>
    </r>
    <r>
      <rPr>
        <sz val="10"/>
        <rFont val="Arial"/>
        <family val="2"/>
      </rPr>
      <t xml:space="preserve"> de 15 x 20 cms de concreto hecho en obra f'c=150 Kg/cm2 armado con armex 4-15X15, incluye: demoler aplanados, grapeado, cimbra, colado, vibrado, curado, descimbrado, material, mano de obra, herramienta y/o equipo y todo lo necesario para su ejecución.</t>
    </r>
  </si>
  <si>
    <r>
      <t xml:space="preserve">Realización de </t>
    </r>
    <r>
      <rPr>
        <b/>
        <sz val="10"/>
        <rFont val="Arial"/>
        <family val="2"/>
      </rPr>
      <t xml:space="preserve">muro de tabique </t>
    </r>
    <r>
      <rPr>
        <sz val="10"/>
        <rFont val="Arial"/>
        <family val="2"/>
      </rPr>
      <t>de barro rojo recocido de 7x14x28 cms asentado con mortero, arena proporción 1:3 acabado común, incluye: andamios, material, material, mano de obra, herramienta y/o equipo y todo lo necesario para su ejecución.</t>
    </r>
  </si>
  <si>
    <r>
      <t xml:space="preserve">Realización de </t>
    </r>
    <r>
      <rPr>
        <b/>
        <sz val="10"/>
        <rFont val="Arial"/>
        <family val="2"/>
      </rPr>
      <t>dala de cerramiento de 15x30 cms</t>
    </r>
    <r>
      <rPr>
        <sz val="10"/>
        <rFont val="Arial"/>
        <family val="2"/>
      </rPr>
      <t xml:space="preserve"> de concreto hecho en obra f'c=200 kg/cm2, armada con 4 varillas 3/8"Ø y estribos de 1/4"Ø @ 20 cms., incluye: cimbra, colado, vibrado, curado, descimbrado, material, mano de obra, herramienta y/o equipo y todo lo necesario para su ejecución.</t>
    </r>
  </si>
  <si>
    <r>
      <t xml:space="preserve">Realizacion de </t>
    </r>
    <r>
      <rPr>
        <b/>
        <sz val="10"/>
        <rFont val="Arial"/>
        <family val="2"/>
      </rPr>
      <t>enrase de muro de tabique</t>
    </r>
    <r>
      <rPr>
        <sz val="10"/>
        <rFont val="Arial"/>
        <family val="2"/>
      </rPr>
      <t xml:space="preserve"> de barro rojo recocido de 7x14x28 cms asentado con mortero cal-arena proporcion 1:3 acabado comun, incluye: andamios, material, mano de obra, herramienta y/o equipo y todo lo necesario para su ejecución. </t>
    </r>
  </si>
  <si>
    <r>
      <t>Realización de</t>
    </r>
    <r>
      <rPr>
        <b/>
        <sz val="9"/>
        <rFont val="Arial"/>
        <family val="2"/>
      </rPr>
      <t xml:space="preserve"> maletero en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losa plana de concreto armado 10 cms</t>
    </r>
    <r>
      <rPr>
        <sz val="9"/>
        <rFont val="Arial"/>
        <family val="2"/>
      </rPr>
      <t xml:space="preserve"> espesor, concreto f'c= 250 kg/cm2 y acero de refuerzo f'y= 4200 kg/cm2, armada con varillas de 3/8"Ø @ 20 cms. en ambos sentidos,  planeado con mortero cemento-arena proporción 1:3, incluye: cimbra, descimbra, material, mano de obra, herramienta y/o equipo y todo lo necesario para su ejecución.</t>
    </r>
  </si>
  <si>
    <r>
      <rPr>
        <b/>
        <sz val="9"/>
        <rFont val="Arial"/>
        <family val="2"/>
      </rPr>
      <t>Reparación de grietas</t>
    </r>
    <r>
      <rPr>
        <sz val="9"/>
        <rFont val="Arial"/>
        <family val="2"/>
      </rPr>
      <t xml:space="preserve"> existente, en banqueta, demolición de partes accidentadas y reposición de firme de concreto f´c=200 kg/cm2, armado con mallalac 6x6-10/10, incluye: material, mano de obra, herramienta y/o equipo y todo lo necesario para su ejecución.</t>
    </r>
  </si>
  <si>
    <r>
      <t>Realización de</t>
    </r>
    <r>
      <rPr>
        <b/>
        <sz val="9"/>
        <rFont val="Arial"/>
        <family val="2"/>
      </rPr>
      <t xml:space="preserve"> pozo para RPBI</t>
    </r>
    <r>
      <rPr>
        <sz val="9"/>
        <rFont val="Arial"/>
        <family val="2"/>
      </rPr>
      <t xml:space="preserve"> (desechos tóxicos)  1.00x1.00x0.70 mts. con 0.40 mts de profundidad y 0.30 sobre nivel de terreno natural, a base de tabique y mortero acabado pulido en sus paredes interiores, plantilla de 0.08 mts. de espesor acabado pulido, marco y contramarco de fierro angular y tapa de lamina lisa negra acabado fondeado con bisagra para abrir y agarradera en su parte superior y orejas con candado incluido,  incluye: material, mano de obra, herramienta y/o equipo y todo lo necesario para su ejecución.</t>
    </r>
  </si>
  <si>
    <t>Pza.</t>
  </si>
  <si>
    <r>
      <t xml:space="preserve">Realización de </t>
    </r>
    <r>
      <rPr>
        <b/>
        <sz val="10"/>
        <rFont val="Arial"/>
        <family val="2"/>
      </rPr>
      <t>filos  en muros</t>
    </r>
    <r>
      <rPr>
        <sz val="10"/>
        <rFont val="Arial"/>
        <family val="2"/>
      </rPr>
      <t xml:space="preserve"> en muros pretiles y/o bardas, incluye. material, mano de obra, herramienta y todo lo necesario para su ejecución.</t>
    </r>
  </si>
  <si>
    <r>
      <t xml:space="preserve">Realización de </t>
    </r>
    <r>
      <rPr>
        <b/>
        <sz val="9"/>
        <rFont val="Arial"/>
        <family val="2"/>
      </rPr>
      <t>aplanado a base de mortero</t>
    </r>
    <r>
      <rPr>
        <sz val="9"/>
        <rFont val="Arial"/>
        <family val="2"/>
      </rPr>
      <t xml:space="preserve"> ,mortero-cemento-arena  en  muros y plafones, </t>
    </r>
    <r>
      <rPr>
        <b/>
        <sz val="9"/>
        <rFont val="Arial"/>
        <family val="2"/>
      </rPr>
      <t>acabado floteado fino</t>
    </r>
    <r>
      <rPr>
        <sz val="9"/>
        <rFont val="Arial"/>
        <family val="2"/>
      </rPr>
      <t>, en area de esterilizador y exterior incluye: material, mano de obra, herramienta y todo lo necesario para su ejecución.</t>
    </r>
  </si>
  <si>
    <r>
      <t xml:space="preserve">Realizacion de </t>
    </r>
    <r>
      <rPr>
        <b/>
        <sz val="10"/>
        <rFont val="Arial"/>
        <family val="2"/>
      </rPr>
      <t>limpieza profunda de pisos o pulido,</t>
    </r>
    <r>
      <rPr>
        <sz val="10"/>
        <rFont val="Arial"/>
        <family val="2"/>
      </rPr>
      <t xml:space="preserve"> incluye. material, mano de obra, herramienta y todo lo necesario para su ejecución.</t>
    </r>
  </si>
  <si>
    <r>
      <t xml:space="preserve">Reparacion de </t>
    </r>
    <r>
      <rPr>
        <b/>
        <sz val="9"/>
        <rFont val="Arial"/>
        <family val="2"/>
      </rPr>
      <t>barra de concreto en usos multiples,medicina preventiva y consultorio</t>
    </r>
    <r>
      <rPr>
        <sz val="9"/>
        <rFont val="Arial"/>
        <family val="2"/>
      </rPr>
      <t xml:space="preserve"> de 0.70 x 1.50 x 0.07 Y 0.90 mts. de altura terminada, a base de concreto f´c=150 kg/cm2, armado con varillas,  </t>
    </r>
    <r>
      <rPr>
        <b/>
        <sz val="9"/>
        <rFont val="Arial"/>
        <family val="2"/>
      </rPr>
      <t>con hueco para la instalacion del  ovalin</t>
    </r>
    <r>
      <rPr>
        <sz val="9"/>
        <rFont val="Arial"/>
        <family val="2"/>
      </rPr>
      <t xml:space="preserve">,forrada con azulejo 20x30 cms, esquinero, incluye: cimbrado, colado, vibrado, curado, descimbrado, material, mano de obra, herramienta y/o equipo y todo lo necesario para su ejecución.  </t>
    </r>
  </si>
  <si>
    <r>
      <t xml:space="preserve">Realizacion de </t>
    </r>
    <r>
      <rPr>
        <b/>
        <sz val="9"/>
        <rFont val="Arial"/>
        <family val="2"/>
      </rPr>
      <t>barra de concreto en usos multiples</t>
    </r>
    <r>
      <rPr>
        <sz val="9"/>
        <rFont val="Arial"/>
        <family val="2"/>
      </rPr>
      <t xml:space="preserve"> de 0.80 x 2.00 x 0.07 Y 0.90 mts. de altura terminada, a base de concreto f´c=150 kg/cm2, armado con varillas 3/8" @ 15 cms. en ambos sentidos con hueco para recibir tarja con escurridera derecha y ovalin; empotrada en muro y  acabado pulido cara interior y exterior,forrada con azulejo 20x30 cms, esquinero, incluye: cimbrado, colado, vibrado, curado, descimbrado, material, mano de obra, herramienta y/o equipo y todo lo necesario para su ejecución.  </t>
    </r>
  </si>
  <si>
    <r>
      <t xml:space="preserve">Realización de </t>
    </r>
    <r>
      <rPr>
        <b/>
        <sz val="9"/>
        <rFont val="Arial"/>
        <family val="2"/>
      </rPr>
      <t>barra de concreto</t>
    </r>
    <r>
      <rPr>
        <sz val="9"/>
        <rFont val="Arial"/>
        <family val="2"/>
      </rPr>
      <t xml:space="preserve"> de 0.60x0.40x0.025 mts. de altura terminada, para </t>
    </r>
    <r>
      <rPr>
        <b/>
        <sz val="9"/>
        <rFont val="Arial"/>
        <family val="2"/>
      </rPr>
      <t>soporte de esterilizador</t>
    </r>
    <r>
      <rPr>
        <sz val="9"/>
        <rFont val="Arial"/>
        <family val="2"/>
      </rPr>
      <t xml:space="preserve"> , de concreto f´c=150 kg/cm2, armado con varillas alambrón de 1/4" @ 10 cms. en ambos sentidos, con marco angular de 1", empotrada en muro a .040 mts sobre barra, forrada con azulejo 20x30 cms, y esquineros, incluye: cimbrado, colado, vibrado, curado, descimbrado, material, mano de obra, herramienta y/o equipo y todo lo necesario para su ejecución. en área de dental y usos múltiples</t>
    </r>
  </si>
  <si>
    <r>
      <t xml:space="preserve">Realización de </t>
    </r>
    <r>
      <rPr>
        <b/>
        <sz val="9"/>
        <rFont val="Arial"/>
        <family val="2"/>
      </rPr>
      <t>polleras</t>
    </r>
    <r>
      <rPr>
        <sz val="9"/>
        <rFont val="Arial"/>
        <family val="2"/>
      </rPr>
      <t xml:space="preserve"> a base de firme de concreto f´c=150 kg/cm2 de 0.07 mts de espesor, acabado pulido incluye: material, mano de obra, herramienta y/o equipo y todo lo necesario para su ejecución.</t>
    </r>
  </si>
  <si>
    <t>Realización de firme de concreto hecho en obra f'c=200 kg/cm2, para ocultar las instalaciones hidraulicas y sanitarias, incluye: colado, vibrado, curado,  material, mano de obra, herramienta y/o equipo y todo lo necesario para su ejecución.</t>
  </si>
  <si>
    <r>
      <rPr>
        <b/>
        <sz val="10"/>
        <rFont val="Arial"/>
        <family val="2"/>
      </rPr>
      <t>Instalacion de pintarron</t>
    </r>
    <r>
      <rPr>
        <sz val="10"/>
        <rFont val="Arial"/>
        <family val="2"/>
      </rPr>
      <t>, incluye. material, mano de obra, herramienta y todo lo necesario para su ejecución.</t>
    </r>
  </si>
  <si>
    <r>
      <rPr>
        <b/>
        <sz val="10"/>
        <rFont val="Arial"/>
        <family val="2"/>
      </rPr>
      <t>Instalacion de base para la t.v</t>
    </r>
    <r>
      <rPr>
        <sz val="10"/>
        <rFont val="Arial"/>
        <family val="2"/>
      </rPr>
      <t>., incluye. material, mano de obra, herramienta y todo lo necesario para su ejecución.</t>
    </r>
  </si>
  <si>
    <t>TOTAL ALBAÑILERIA</t>
  </si>
  <si>
    <t>IMPERMEABILIZACION</t>
  </si>
  <si>
    <r>
      <rPr>
        <b/>
        <sz val="10"/>
        <rFont val="Arial"/>
        <family val="2"/>
      </rPr>
      <t>Limpieza de la superficie de azotea</t>
    </r>
    <r>
      <rPr>
        <sz val="10"/>
        <rFont val="Arial"/>
        <family val="2"/>
      </rPr>
      <t xml:space="preserve"> quitando adherencias, retiro de material existente, sellado con tapa poro, sellado de grietas con primer y cemento plastico, incluye: material, mano de obra, herramienta y todo lo necesario para su ejecución</t>
    </r>
  </si>
  <si>
    <r>
      <t xml:space="preserve">Suministro y colocación de </t>
    </r>
    <r>
      <rPr>
        <b/>
        <sz val="10"/>
        <rFont val="Arial"/>
        <family val="2"/>
      </rPr>
      <t xml:space="preserve">impermeabilizante elastomerico </t>
    </r>
    <r>
      <rPr>
        <sz val="10"/>
        <rFont val="Arial"/>
        <family val="2"/>
      </rPr>
      <t>blanco 5 años de garantia, una capa de fibra o membrana, con malla reforzada y una 2da capa de impermeabilizante elastomerico blanco, incluye: material, mano de obra, herramienta y/o equipo y todo lo necesario para su ejecución</t>
    </r>
  </si>
  <si>
    <t>TOTAL IMPERMEABILIZACION</t>
  </si>
  <si>
    <t xml:space="preserve"> INSTALACIÓN HIDRÁULICA , SANITARIA Y GAS</t>
  </si>
  <si>
    <r>
      <rPr>
        <b/>
        <sz val="9"/>
        <rFont val="Arial"/>
        <family val="2"/>
      </rPr>
      <t>Colocación de tarja</t>
    </r>
    <r>
      <rPr>
        <sz val="9"/>
        <rFont val="Arial"/>
        <family val="2"/>
      </rPr>
      <t xml:space="preserve"> con escurridera de acero inoxidable acabado cromo de 52x80 cms., incluye: cespol cromado marca helvex o similar, llave mezcladora monomando acabado cromado, mangueras, llaves de control, fijación, conexión, pruebas, material, mano de obra, herramienta y/o equipo y todo lo necesario para su ejecución</t>
    </r>
  </si>
  <si>
    <t>pza.</t>
  </si>
  <si>
    <r>
      <t xml:space="preserve">Suministro y colocacion de </t>
    </r>
    <r>
      <rPr>
        <b/>
        <sz val="10"/>
        <rFont val="Arial"/>
        <family val="2"/>
      </rPr>
      <t>Lavabo tipo ovalin de sobreponer</t>
    </r>
    <r>
      <rPr>
        <sz val="10"/>
        <rFont val="Arial"/>
        <family val="2"/>
      </rPr>
      <t xml:space="preserve"> marca lamosa modelo Venezia, color blanco medidas 64,6x44,4x19,7cms cod 3534, contra para lavabo marca helvex, o similar, cespol laton tipo bola marca urrea o similar, mangueras, llaves de control, fijación, conexión, pruebas, limpieza, material, mano de obra, herramienta y/o equipo y todo lo necesario para su ejecución (llave no incluida) para barras </t>
    </r>
  </si>
  <si>
    <r>
      <rPr>
        <b/>
        <sz val="10"/>
        <rFont val="Arial"/>
        <family val="2"/>
      </rPr>
      <t>Colocación de w.c.</t>
    </r>
    <r>
      <rPr>
        <sz val="10"/>
        <rFont val="Arial"/>
        <family val="2"/>
      </rPr>
      <t xml:space="preserve"> lamosa viena blanco o similar, incluye: asiento, tapa, tanque con herrajes, asiento, taza redonda manguera, tornillo de sujetacion, tapones cubre pijas, cuello de cera, llave de control, fijación, conexión, fijación, conexión, limpieza, pruebas, material, mano de obra, herramienta y/o equipo y todo lo necesario para su ejecución</t>
    </r>
  </si>
  <si>
    <r>
      <t xml:space="preserve">Ramaleo exterior a base de </t>
    </r>
    <r>
      <rPr>
        <b/>
        <sz val="10"/>
        <rFont val="Arial"/>
        <family val="2"/>
      </rPr>
      <t>tuberia de pvc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sanitario</t>
    </r>
    <r>
      <rPr>
        <sz val="10"/>
        <rFont val="Arial"/>
        <family val="2"/>
      </rPr>
      <t>, en linea reforzado de 2"Ø  para conectar de</t>
    </r>
    <r>
      <rPr>
        <b/>
        <sz val="10"/>
        <rFont val="Arial"/>
        <family val="2"/>
      </rPr>
      <t xml:space="preserve"> mueble  al drenaje sanitario del wc del baño mujeres</t>
    </r>
    <r>
      <rPr>
        <sz val="10"/>
        <rFont val="Arial"/>
        <family val="2"/>
      </rPr>
      <t>, incluye: excavacion, cama de arena, acostillamiento, relleno, material, mano de obra, herramienta y/o equipo y todo lo necesario para su ejecución.</t>
    </r>
  </si>
  <si>
    <r>
      <t xml:space="preserve">Ramaleos interiores a base de </t>
    </r>
    <r>
      <rPr>
        <b/>
        <sz val="10"/>
        <rFont val="Arial"/>
        <family val="2"/>
      </rPr>
      <t>tuberia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de cobre tipo M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1/2"Ø</t>
    </r>
    <r>
      <rPr>
        <sz val="10"/>
        <rFont val="Arial"/>
        <family val="2"/>
      </rPr>
      <t xml:space="preserve">, para </t>
    </r>
    <r>
      <rPr>
        <b/>
        <sz val="10"/>
        <rFont val="Arial"/>
        <family val="2"/>
      </rPr>
      <t>alimentacion a muebles</t>
    </r>
    <r>
      <rPr>
        <sz val="10"/>
        <rFont val="Arial"/>
        <family val="2"/>
      </rPr>
      <t>, incluye:  ranuras, resanes, material, mano de obra, herramienta y/o equipo y todo lo necesario para su ejecución</t>
    </r>
  </si>
  <si>
    <r>
      <rPr>
        <b/>
        <sz val="9"/>
        <rFont val="Arial"/>
        <family val="2"/>
      </rPr>
      <t>Revisión de Instalaciones hidráulicas,</t>
    </r>
    <r>
      <rPr>
        <sz val="9"/>
        <rFont val="Arial"/>
        <family val="2"/>
      </rPr>
      <t xml:space="preserve"> en azotea asi como la instalacion del gas, reparación de las mismas, cambio de piezas donde sea requerido, incluye: mano de obra, material, mano de obra, herramienta y todo lo necesario para su ejecución.</t>
    </r>
  </si>
  <si>
    <t>sal.</t>
  </si>
  <si>
    <r>
      <t xml:space="preserve">Mover la instalación de </t>
    </r>
    <r>
      <rPr>
        <b/>
        <sz val="9"/>
        <rFont val="Arial"/>
        <family val="2"/>
      </rPr>
      <t>tubería de cobre tipo L</t>
    </r>
    <r>
      <rPr>
        <sz val="9"/>
        <rFont val="Arial"/>
        <family val="2"/>
      </rPr>
      <t xml:space="preserve"> para salidas de Gas en estufa, incluye: material, mano de obra, herramienta y todo lo necesario para su ejecución</t>
    </r>
  </si>
  <si>
    <r>
      <rPr>
        <b/>
        <sz val="9"/>
        <rFont val="Arial"/>
        <family val="2"/>
      </rPr>
      <t xml:space="preserve">Ocultar la Salida hidráulica principal del jardin, en muro, </t>
    </r>
    <r>
      <rPr>
        <sz val="9"/>
        <rFont val="Arial"/>
        <family val="2"/>
      </rPr>
      <t>, con tubería hidraulica de pvc 1/2"Ø, incluye: ranurados, resanes, material, mano de obra, herramienta y/o equipo y todo lo necesario para su ejecución</t>
    </r>
  </si>
  <si>
    <r>
      <rPr>
        <b/>
        <sz val="9"/>
        <rFont val="Arial"/>
        <family val="2"/>
      </rPr>
      <t>Salida sanitaria de fosa septica</t>
    </r>
    <r>
      <rPr>
        <sz val="9"/>
        <rFont val="Arial"/>
        <family val="2"/>
      </rPr>
      <t>, con tubería de 4"Ø, de fosa hasta el lindero(esquina 12 mts) incluye: ranurados, excavaciones, resanes, material, mano de obra, herramienta y/o equipo y todo lo necesario para su ejecución</t>
    </r>
  </si>
  <si>
    <r>
      <rPr>
        <b/>
        <sz val="9"/>
        <rFont val="Arial"/>
        <family val="2"/>
      </rPr>
      <t>Salida hidráulica para tarja</t>
    </r>
    <r>
      <rPr>
        <sz val="9"/>
        <rFont val="Arial"/>
        <family val="2"/>
      </rPr>
      <t>, con tubería 1/2"Ø, incluye: llave control urrea, difulcacion para doble alimentación de agua fría, ranurados, resanes, material, mano de obra, herramienta y/o equipo y todo lo necesario para su ejecución</t>
    </r>
  </si>
  <si>
    <r>
      <rPr>
        <b/>
        <sz val="9"/>
        <rFont val="Arial"/>
        <family val="2"/>
      </rPr>
      <t>Salida sanitaria para tarja</t>
    </r>
    <r>
      <rPr>
        <sz val="9"/>
        <rFont val="Arial"/>
        <family val="2"/>
      </rPr>
      <t>, con tubería de 2"Ø, incluye: ranurados, excavaciones, resanes, material, mano de obra, herramienta y/o equipo y todo lo necesario para su ejecución</t>
    </r>
  </si>
  <si>
    <r>
      <rPr>
        <b/>
        <sz val="9"/>
        <rFont val="Arial"/>
        <family val="2"/>
      </rPr>
      <t>Salida sanitaria para ovalin</t>
    </r>
    <r>
      <rPr>
        <sz val="9"/>
        <rFont val="Arial"/>
        <family val="2"/>
      </rPr>
      <t>, con tubería de 2"Ø, incluye: ranurados, excavaciones, resanes, material, mano de obra, herramienta y/o equipo y todo lo necesario para su ejecución</t>
    </r>
  </si>
  <si>
    <r>
      <rPr>
        <b/>
        <sz val="9"/>
        <rFont val="Arial"/>
        <family val="2"/>
      </rPr>
      <t>Salida hidráulica para ovalin</t>
    </r>
    <r>
      <rPr>
        <sz val="9"/>
        <rFont val="Arial"/>
        <family val="2"/>
      </rPr>
      <t>, con tubería 1/2"Ø, incluye: llave control urrea, difulcacion para doble alimentación de agua fría, ranurados, resanes, material, mano de obra, herramienta y/o equipo y todo lo necesario para su ejecución</t>
    </r>
  </si>
  <si>
    <r>
      <t xml:space="preserve">Suministro y </t>
    </r>
    <r>
      <rPr>
        <b/>
        <sz val="9"/>
        <rFont val="Arial"/>
        <family val="2"/>
      </rPr>
      <t xml:space="preserve">colocación de boiler de paso marca BOSH </t>
    </r>
    <r>
      <rPr>
        <sz val="9"/>
        <rFont val="Arial"/>
        <family val="2"/>
      </rPr>
      <t>de 11 lt, incluye: fijación, conexión, pruebas, material, mano de obra, herramienta y/o equipo y todo lo necesario para su ejecución</t>
    </r>
  </si>
  <si>
    <r>
      <rPr>
        <b/>
        <sz val="9"/>
        <rFont val="Arial"/>
        <family val="2"/>
      </rPr>
      <t>Salida hidráulica para boiler y  tanque portatil de 30 kg</t>
    </r>
    <r>
      <rPr>
        <sz val="9"/>
        <rFont val="Arial"/>
        <family val="2"/>
      </rPr>
      <t>, con tubería 1/2"Ø, incluye: difulcacion para doble alimentación de agua fría, ranurados, resanes, material, mano de obra, herramienta y/o equipo y todo lo necesario para su ejecución</t>
    </r>
  </si>
  <si>
    <r>
      <t xml:space="preserve">Suministro y </t>
    </r>
    <r>
      <rPr>
        <b/>
        <sz val="9"/>
        <rFont val="Arial"/>
        <family val="2"/>
      </rPr>
      <t xml:space="preserve">colocación de manerales y regadera </t>
    </r>
    <r>
      <rPr>
        <sz val="9"/>
        <rFont val="Arial"/>
        <family val="2"/>
      </rPr>
      <t>Modelo Antares, incluye: material, mano de obra, herramienta y todo lo necesario para su ejecución</t>
    </r>
  </si>
  <si>
    <r>
      <t xml:space="preserve">Suministro y </t>
    </r>
    <r>
      <rPr>
        <b/>
        <sz val="9"/>
        <rFont val="Arial"/>
        <family val="2"/>
      </rPr>
      <t xml:space="preserve">colocación de llave </t>
    </r>
    <r>
      <rPr>
        <sz val="9"/>
        <rFont val="Arial"/>
        <family val="2"/>
      </rPr>
      <t>cromada para lavabo, incluye: fijación, conexión, pruebas, material, mano de obra, herramienta y/o equipo y todo lo necesario para su ejecución</t>
    </r>
  </si>
  <si>
    <r>
      <t xml:space="preserve">Suministro y </t>
    </r>
    <r>
      <rPr>
        <b/>
        <sz val="9"/>
        <rFont val="Arial"/>
        <family val="2"/>
      </rPr>
      <t>colocación de cespol de pvc(no acordion)</t>
    </r>
    <r>
      <rPr>
        <sz val="9"/>
        <rFont val="Arial"/>
        <family val="2"/>
      </rPr>
      <t>, incluye: fijación, conexión, pruebas, material, mano de obra, herramienta y/o equipo y todo lo necesario para su ejecución</t>
    </r>
  </si>
  <si>
    <r>
      <t xml:space="preserve"> </t>
    </r>
    <r>
      <rPr>
        <b/>
        <sz val="10"/>
        <rFont val="Arial"/>
        <family val="2"/>
      </rPr>
      <t>Colocación de tarja</t>
    </r>
    <r>
      <rPr>
        <sz val="10"/>
        <rFont val="Arial"/>
        <family val="2"/>
      </rPr>
      <t xml:space="preserve"> con escurridera de acero inoxidable acabado cromo de 52x80 cms., incluye: azulejo, reparacion de barra, cespol cromado marca helvex o similar, llave mezcladora con manerales de acero, mangueras, llaves de control, fijación, conexión, pruebas, material, mano de obra, herramienta y/o equipo y todo lo necesario para su ejecución</t>
    </r>
  </si>
  <si>
    <r>
      <t xml:space="preserve">Suministro y </t>
    </r>
    <r>
      <rPr>
        <b/>
        <sz val="10"/>
        <rFont val="Arial"/>
        <family val="2"/>
      </rPr>
      <t>colocación de llave nariz reforzada en septico,</t>
    </r>
    <r>
      <rPr>
        <sz val="10"/>
        <rFont val="Arial"/>
        <family val="2"/>
      </rPr>
      <t xml:space="preserve"> incluye: fijación, conexión, pruebas, material, mano de obra, herramienta y/o equipo y todo lo necesario.</t>
    </r>
  </si>
  <si>
    <t>TOTAL INSTALACION HIDRAULICA, SANITARIA Y DE GAS</t>
  </si>
  <si>
    <t>INSTALACIÓN ELÉCTRICA</t>
  </si>
  <si>
    <r>
      <t xml:space="preserve">Suministro e instalacion de </t>
    </r>
    <r>
      <rPr>
        <b/>
        <sz val="10"/>
        <rFont val="Arial"/>
        <family val="2"/>
      </rPr>
      <t>salida electrica para  contactos</t>
    </r>
    <r>
      <rPr>
        <sz val="10"/>
        <rFont val="Arial"/>
        <family val="2"/>
      </rPr>
      <t>,para esterilizador, secadora. Swich, y  t.v., incluye: caja galvanizada, cable TW 12 , poliducto de 1/2"</t>
    </r>
    <r>
      <rPr>
        <sz val="10"/>
        <rFont val="Arial"/>
        <family val="2"/>
      </rPr>
      <t>Ø</t>
    </r>
    <r>
      <rPr>
        <sz val="10"/>
        <rFont val="Arial"/>
        <family val="2"/>
      </rPr>
      <t>, material, mano de obra, , herramienta y/o equipo y todo lo necesario para su ejecución.</t>
    </r>
  </si>
  <si>
    <t>SAL</t>
  </si>
  <si>
    <r>
      <t xml:space="preserve">Instalacion de </t>
    </r>
    <r>
      <rPr>
        <b/>
        <sz val="10"/>
        <rFont val="Arial"/>
        <family val="2"/>
      </rPr>
      <t>salida electrica para  apagador, en area de esterilizador,</t>
    </r>
    <r>
      <rPr>
        <sz val="10"/>
        <rFont val="Arial"/>
        <family val="2"/>
      </rPr>
      <t xml:space="preserve"> incluye: caja galvanizada, cable TW 14 , poliducto de 1/2"</t>
    </r>
    <r>
      <rPr>
        <sz val="10"/>
        <rFont val="Arial"/>
        <family val="2"/>
      </rPr>
      <t>Ø</t>
    </r>
    <r>
      <rPr>
        <sz val="10"/>
        <rFont val="Arial"/>
        <family val="2"/>
      </rPr>
      <t>, material, mano de obra, , herramienta y/o equipo y todo lo necesario para su ejecución.</t>
    </r>
  </si>
  <si>
    <r>
      <t>Suministro e instalacion de</t>
    </r>
    <r>
      <rPr>
        <b/>
        <sz val="10"/>
        <rFont val="Arial"/>
        <family val="2"/>
      </rPr>
      <t xml:space="preserve"> cableado del cable para red UTP-5 en salida de voz y datos</t>
    </r>
    <r>
      <rPr>
        <sz val="10"/>
        <rFont val="Arial"/>
        <family val="2"/>
      </rPr>
      <t>,  incluye: ranuras, resanes, ajustes, material, mano de obra, herramienta y/o equipo y todo lo necesario para su ejecución.</t>
    </r>
  </si>
  <si>
    <r>
      <t xml:space="preserve">Suministro e instalación de </t>
    </r>
    <r>
      <rPr>
        <b/>
        <sz val="9"/>
        <rFont val="Arial"/>
        <family val="2"/>
      </rPr>
      <t>lámpara suburbana 65 w</t>
    </r>
    <r>
      <rPr>
        <sz val="9"/>
        <rFont val="Arial"/>
        <family val="2"/>
      </rPr>
      <t>, en exteriores, incluye, fotocelda, balastro electrónico, carcasa de policarbonato, material, mano de obra, herramienta y/o equipo y todo lo necesario para su ejecución.</t>
    </r>
  </si>
  <si>
    <r>
      <t>Suministro e instalacion de</t>
    </r>
    <r>
      <rPr>
        <b/>
        <sz val="10"/>
        <rFont val="Arial"/>
        <family val="2"/>
      </rPr>
      <t xml:space="preserve">  acrilicos de las lampara envolvente 2x39 w,</t>
    </r>
    <r>
      <rPr>
        <sz val="10"/>
        <rFont val="Arial"/>
        <family val="2"/>
      </rPr>
      <t xml:space="preserve"> incluye: acrilico, tubos, cortes, ajustes, material, mano de obra, herramienta y/o equipo y todo lo necesario para su ejecución.</t>
    </r>
  </si>
  <si>
    <r>
      <t xml:space="preserve">Suministro e instalacion de </t>
    </r>
    <r>
      <rPr>
        <b/>
        <sz val="10"/>
        <rFont val="Arial"/>
        <family val="2"/>
      </rPr>
      <t>lampara envolvente 2x39 w,</t>
    </r>
    <r>
      <rPr>
        <sz val="10"/>
        <rFont val="Arial"/>
        <family val="2"/>
      </rPr>
      <t xml:space="preserve"> incluye: gabinete, acrilico, foco, balastro, cortes, ajustes, material, mano de obra, herramienta y/o equipo y todo lo necesario para su ejecución.</t>
    </r>
  </si>
  <si>
    <r>
      <t xml:space="preserve">Suministro e instalacion de </t>
    </r>
    <r>
      <rPr>
        <b/>
        <sz val="10"/>
        <rFont val="Arial"/>
        <family val="2"/>
      </rPr>
      <t>lampara blancas para bote integral,</t>
    </r>
    <r>
      <rPr>
        <sz val="10"/>
        <rFont val="Arial"/>
        <family val="2"/>
      </rPr>
      <t xml:space="preserve"> incluye: gabinete, foco ahorador, cortes, ajustes, material, mano de obra, herramienta y/o equipo y todo lo necesario para su ejecución.</t>
    </r>
  </si>
  <si>
    <r>
      <t xml:space="preserve">Suministro y colocacion de </t>
    </r>
    <r>
      <rPr>
        <b/>
        <sz val="10"/>
        <rFont val="Arial"/>
        <family val="2"/>
      </rPr>
      <t xml:space="preserve">gabinete </t>
    </r>
    <r>
      <rPr>
        <sz val="10"/>
        <rFont val="Arial"/>
        <family val="2"/>
      </rPr>
      <t>para salida de 8 unidades de</t>
    </r>
    <r>
      <rPr>
        <b/>
        <sz val="10"/>
        <rFont val="Arial"/>
        <family val="2"/>
      </rPr>
      <t xml:space="preserve"> rack</t>
    </r>
    <r>
      <rPr>
        <sz val="10"/>
        <rFont val="Arial"/>
        <family val="2"/>
      </rPr>
      <t>, para montaje en muro, con puerta patch panel modular de 24 puertos, con n-jack rj-45, categoria 6, datos, y cable UTP categoria 6.</t>
    </r>
  </si>
  <si>
    <r>
      <rPr>
        <b/>
        <sz val="10"/>
        <rFont val="Arial"/>
        <family val="2"/>
      </rPr>
      <t>Tramite para la instalacion del sevicio de energia electrica, ante CFE,</t>
    </r>
    <r>
      <rPr>
        <sz val="10"/>
        <rFont val="Arial"/>
        <family val="2"/>
      </rPr>
      <t xml:space="preserve"> incluye: recabar la informacion y documentacion necesaria, para el contrato y todo lo necesario para su ejecución.</t>
    </r>
  </si>
  <si>
    <t>TOTAL INSTALACION ELECTRICA</t>
  </si>
  <si>
    <t>TABLAROCA Y CARPINTERIA</t>
  </si>
  <si>
    <r>
      <t>Instalacion de</t>
    </r>
    <r>
      <rPr>
        <b/>
        <sz val="10"/>
        <rFont val="Arial"/>
        <family val="2"/>
      </rPr>
      <t xml:space="preserve"> marco y puerta de tambor</t>
    </r>
    <r>
      <rPr>
        <sz val="10"/>
        <rFont val="Arial"/>
        <family val="2"/>
      </rPr>
      <t>, en almacen, incluye: bisagras, chapa , material, mano de obra, herramienta y/o equipo y todo lo necesario para su ejecucion.</t>
    </r>
  </si>
  <si>
    <r>
      <t>Suministro e</t>
    </r>
    <r>
      <rPr>
        <b/>
        <sz val="10"/>
        <rFont val="Arial"/>
        <family val="2"/>
      </rPr>
      <t xml:space="preserve"> instalacion de vistas para marcos de puertas</t>
    </r>
    <r>
      <rPr>
        <sz val="10"/>
        <rFont val="Arial"/>
        <family val="2"/>
      </rPr>
      <t>, de madera,  incluye: material, mano de obra, herramienta y todo lo necesario para su correcta ejecucion.</t>
    </r>
  </si>
  <si>
    <t>JGOS</t>
  </si>
  <si>
    <r>
      <t>Suministro e</t>
    </r>
    <r>
      <rPr>
        <b/>
        <sz val="10"/>
        <rFont val="Arial"/>
        <family val="2"/>
      </rPr>
      <t xml:space="preserve"> instalacion de repisa de 0.50x1.00 mts,en madera doble de 3/4", en la parte inferior de la ventana, de farmacia, forrada con formaica diseño fresno soft, acabado touch soft, </t>
    </r>
    <r>
      <rPr>
        <sz val="10"/>
        <rFont val="Arial"/>
        <family val="2"/>
      </rPr>
      <t xml:space="preserve"> incluye: material, mano de obra, herramienta y todo lo necesario para su correcta ejecucion.</t>
    </r>
  </si>
  <si>
    <r>
      <t>Suministro e</t>
    </r>
    <r>
      <rPr>
        <b/>
        <sz val="10"/>
        <rFont val="Arial"/>
        <family val="2"/>
      </rPr>
      <t xml:space="preserve"> instalacion de vistas para aire acondicionado de ventana, </t>
    </r>
    <r>
      <rPr>
        <sz val="10"/>
        <rFont val="Arial"/>
        <family val="2"/>
      </rPr>
      <t>de ventana, de madera,  incluye: material, mano de obra, herramienta y todo lo necesario para su correcta ejecucion.</t>
    </r>
  </si>
  <si>
    <t>TOTAL  TABLAROCA Y CARPINTERIA</t>
  </si>
  <si>
    <t>CRISTALERIA Y ALUMINIO</t>
  </si>
  <si>
    <r>
      <t xml:space="preserve">Suministro y colocacion de </t>
    </r>
    <r>
      <rPr>
        <b/>
        <sz val="10"/>
        <rFont val="Arial"/>
        <family val="2"/>
      </rPr>
      <t>puertas abatibles bajo barras,</t>
    </r>
    <r>
      <rPr>
        <sz val="10"/>
        <rFont val="Arial"/>
        <family val="2"/>
      </rPr>
      <t>, a base de PVC y aluminio, (200x75cms.) en</t>
    </r>
    <r>
      <rPr>
        <b/>
        <sz val="10"/>
        <rFont val="Arial"/>
        <family val="2"/>
      </rPr>
      <t xml:space="preserve"> area de esterilizacion</t>
    </r>
    <r>
      <rPr>
        <sz val="10"/>
        <rFont val="Arial"/>
        <family val="2"/>
      </rPr>
      <t>, incluye: mano de obra, material, herramienta y todo lo necesario para su ejecucion</t>
    </r>
  </si>
  <si>
    <r>
      <t xml:space="preserve">Suministro y colocacion de </t>
    </r>
    <r>
      <rPr>
        <b/>
        <sz val="10"/>
        <rFont val="Arial"/>
        <family val="2"/>
      </rPr>
      <t>puertas abatibles en maletera,</t>
    </r>
    <r>
      <rPr>
        <sz val="10"/>
        <rFont val="Arial"/>
        <family val="2"/>
      </rPr>
      <t>, a base de PVC y aluminio, (200x75cms.) en</t>
    </r>
    <r>
      <rPr>
        <b/>
        <sz val="10"/>
        <rFont val="Arial"/>
        <family val="2"/>
      </rPr>
      <t xml:space="preserve"> area de esterilizacion</t>
    </r>
    <r>
      <rPr>
        <sz val="10"/>
        <rFont val="Arial"/>
        <family val="2"/>
      </rPr>
      <t>, incluye: mano de obra, material, herramienta y todo lo necesario para su ejecucion</t>
    </r>
  </si>
  <si>
    <r>
      <t xml:space="preserve">Suministro e instalacion de </t>
    </r>
    <r>
      <rPr>
        <b/>
        <sz val="10"/>
        <rFont val="Arial"/>
        <family val="2"/>
      </rPr>
      <t>closet a base de pvc</t>
    </r>
    <r>
      <rPr>
        <sz val="10"/>
        <rFont val="Arial"/>
        <family val="2"/>
      </rPr>
      <t>, en cuarto medico, altura a techo, incluye: puertas corredizas, entrepaños, maletera, material, mano de obra, herramienta y/o equipo y todo lo necesario para su ejecución.</t>
    </r>
  </si>
  <si>
    <r>
      <t>Sustitucion del</t>
    </r>
    <r>
      <rPr>
        <b/>
        <sz val="10"/>
        <rFont val="Arial"/>
        <family val="2"/>
      </rPr>
      <t xml:space="preserve"> cristal quebrado</t>
    </r>
    <r>
      <rPr>
        <sz val="10"/>
        <rFont val="Arial"/>
        <family val="2"/>
      </rPr>
      <t>, en medicina preventiva 0.60x1.20 mts, incluye: mano de obra, material, herramienta y todo lo necesario para su ejecucion</t>
    </r>
  </si>
  <si>
    <t>TOTAL CRISTALERIA Y ALUMINIO</t>
  </si>
  <si>
    <t>HERRERIA</t>
  </si>
  <si>
    <r>
      <t xml:space="preserve">Suministro e </t>
    </r>
    <r>
      <rPr>
        <b/>
        <sz val="10"/>
        <rFont val="Arial"/>
        <family val="2"/>
      </rPr>
      <t>instalacion de proteccion en herreria</t>
    </r>
    <r>
      <rPr>
        <sz val="10"/>
        <rFont val="Arial"/>
        <family val="2"/>
      </rPr>
      <t>, existente enmarcado en ptr de 2",</t>
    </r>
    <r>
      <rPr>
        <b/>
        <sz val="10"/>
        <rFont val="Arial"/>
        <family val="2"/>
      </rPr>
      <t xml:space="preserve"> con celosia tipo louver,</t>
    </r>
    <r>
      <rPr>
        <sz val="10"/>
        <rFont val="Arial"/>
        <family val="2"/>
      </rPr>
      <t xml:space="preserve"> en area de lavado, con chapa fanal,incluye: anclaje, fondo anticorrosivo color gris, material, mano de obra, herramienta y/o equipo y todo lo necesario para su correcta colocacion.</t>
    </r>
  </si>
  <si>
    <r>
      <t xml:space="preserve">Suministro e instalación de </t>
    </r>
    <r>
      <rPr>
        <b/>
        <sz val="9"/>
        <rFont val="Arial"/>
        <family val="2"/>
      </rPr>
      <t>puerta de lamina lisa</t>
    </r>
    <r>
      <rPr>
        <sz val="9"/>
        <rFont val="Arial"/>
        <family val="2"/>
      </rPr>
      <t xml:space="preserve"> de 1.10 x 2.20 cms. de ancho, incluye: chapa de impacto, bisagras, fondo anticorrosivo color gris, material, mano de obra, herramienta y/o equipo y todo lo necesario para su correcta colocación.</t>
    </r>
  </si>
  <si>
    <r>
      <rPr>
        <b/>
        <sz val="10"/>
        <rFont val="Arial"/>
        <family val="2"/>
      </rPr>
      <t xml:space="preserve">Desmontar la herreria de la puerta principal, </t>
    </r>
    <r>
      <rPr>
        <sz val="10"/>
        <rFont val="Arial"/>
        <family val="2"/>
      </rPr>
      <t xml:space="preserve"> dejando  el  enmarcado existente, para sobreponer otro  enmarcado en ptr de 2"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para que no obstruya la puerta de cristal,incluye: anclaje, fondo anticorrosivo color gris, material, mano de obra, herramienta y/o equipo y todo lo necesario para su correcta colocacion.</t>
    </r>
  </si>
  <si>
    <r>
      <t>Suministro e instalacion de soldadura del</t>
    </r>
    <r>
      <rPr>
        <b/>
        <sz val="10"/>
        <rFont val="Arial"/>
        <family val="2"/>
      </rPr>
      <t xml:space="preserve"> pasador de la puerta vehicular</t>
    </r>
    <r>
      <rPr>
        <sz val="10"/>
        <rFont val="Arial"/>
        <family val="2"/>
      </rPr>
      <t>, incluye: anclaje, resane y fondo anticorrosivo , material, mano de obra, herramienta y/o equipo y todo lo necesario para su correcta colocacion.</t>
    </r>
  </si>
  <si>
    <r>
      <t>Suministro e instalacion de</t>
    </r>
    <r>
      <rPr>
        <b/>
        <sz val="10"/>
        <rFont val="Arial"/>
        <family val="2"/>
      </rPr>
      <t xml:space="preserve"> portacandado</t>
    </r>
    <r>
      <rPr>
        <sz val="10"/>
        <rFont val="Arial"/>
        <family val="2"/>
      </rPr>
      <t xml:space="preserve"> en tapadera de fosa septica, incluye: anclaje, resane y fondo anticorrosivo , material, mano de obra, herramienta y/o equipo y todo lo necesario para su correcta colocacion.</t>
    </r>
  </si>
  <si>
    <r>
      <t xml:space="preserve">Suministro e instalacion de proteccion </t>
    </r>
    <r>
      <rPr>
        <b/>
        <sz val="10"/>
        <rFont val="Arial"/>
        <family val="2"/>
      </rPr>
      <t>para aire acondicionado tipo minisplit en azotea</t>
    </r>
    <r>
      <rPr>
        <sz val="10"/>
        <rFont val="Arial"/>
        <family val="2"/>
      </rPr>
      <t xml:space="preserve"> en herreria, anclado a losa de azotera con ancla de angulo de 1", incluye: romper, anclaje, resane, fondo anticorrosivo color gris, material, mano de obra, herramienta y/o equipo y todo lo necesario para su correcta colocacion.</t>
    </r>
  </si>
  <si>
    <t>TOTAL  HERRERIA</t>
  </si>
  <si>
    <t xml:space="preserve"> PINTURA</t>
  </si>
  <si>
    <r>
      <t>Suministro y aplicación de pintura en</t>
    </r>
    <r>
      <rPr>
        <b/>
        <sz val="10"/>
        <rFont val="Arial"/>
        <family val="2"/>
      </rPr>
      <t xml:space="preserve"> muros interiores y exterior, plafon interior y exterior, pretil interior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vinilica lavable</t>
    </r>
    <r>
      <rPr>
        <sz val="10"/>
        <rFont val="Arial"/>
        <family val="2"/>
      </rPr>
      <t xml:space="preserve"> de buena calidad tipo vinimex de marca comex, berelex de berel o similar </t>
    </r>
    <r>
      <rPr>
        <b/>
        <sz val="10"/>
        <rFont val="Arial"/>
        <family val="2"/>
      </rPr>
      <t>color BLANCO,</t>
    </r>
    <r>
      <rPr>
        <sz val="10"/>
        <rFont val="Arial"/>
        <family val="2"/>
      </rPr>
      <t xml:space="preserve"> dos manos, incluye: descarapelado, resanes, sellador, material, mano de obra, herramienta y/o equipo y todo lo necesario para su correcta colocacion.</t>
    </r>
  </si>
  <si>
    <r>
      <t xml:space="preserve">Suministro y aplicación de pintura en </t>
    </r>
    <r>
      <rPr>
        <b/>
        <sz val="10"/>
        <rFont val="Arial"/>
        <family val="2"/>
      </rPr>
      <t>pretiles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vinilica lavable</t>
    </r>
    <r>
      <rPr>
        <sz val="10"/>
        <rFont val="Arial"/>
        <family val="2"/>
      </rPr>
      <t xml:space="preserve"> de buena calidad marca comex, tipo vinimex, berel tipo berelex o similar color PANTONE 295, (AZUL OSCURO 614) dos manos, incluye: descarapelado, resanes, sellador, material, mano de obra, herramienta y/o equipo y todo lo necesario para su correcta colocacion.</t>
    </r>
  </si>
  <si>
    <r>
      <t xml:space="preserve">Suministro y aplicación de </t>
    </r>
    <r>
      <rPr>
        <b/>
        <sz val="10"/>
        <rFont val="Arial"/>
        <family val="2"/>
      </rPr>
      <t>pintura esmalte en muros interiores</t>
    </r>
    <r>
      <rPr>
        <sz val="10"/>
        <rFont val="Arial"/>
        <family val="2"/>
      </rPr>
      <t xml:space="preserve"> de piso hasta una altura de h=1.00 mts.de buena calidad marca comex, berel o similar</t>
    </r>
    <r>
      <rPr>
        <b/>
        <sz val="10"/>
        <rFont val="Arial"/>
        <family val="2"/>
      </rPr>
      <t xml:space="preserve"> color BLANCO</t>
    </r>
    <r>
      <rPr>
        <sz val="10"/>
        <rFont val="Arial"/>
        <family val="2"/>
      </rPr>
      <t>, dos manos, incluye: descarapelado, resanes, sellador, material, mano de obra, herramienta y/o equipo y todo lo necesario para su correcta colocacion.</t>
    </r>
  </si>
  <si>
    <r>
      <t xml:space="preserve">Suministro y aplicación de pintura en </t>
    </r>
    <r>
      <rPr>
        <b/>
        <sz val="10"/>
        <rFont val="Arial"/>
        <family val="2"/>
      </rPr>
      <t xml:space="preserve">guarniciones, epoxica </t>
    </r>
    <r>
      <rPr>
        <sz val="10"/>
        <rFont val="Arial"/>
        <family val="2"/>
      </rPr>
      <t xml:space="preserve">de buena calidad marca comex, berel o similar color </t>
    </r>
    <r>
      <rPr>
        <b/>
        <sz val="10"/>
        <rFont val="Arial"/>
        <family val="2"/>
      </rPr>
      <t>AMARILLO TRAFICO</t>
    </r>
    <r>
      <rPr>
        <sz val="10"/>
        <rFont val="Arial"/>
        <family val="2"/>
      </rPr>
      <t>, dos manos, incluye: descarapelado, material, mano de obra, herramienta y/o equipo y todo lo necesario para su correcta colocacion.</t>
    </r>
  </si>
  <si>
    <r>
      <t xml:space="preserve">Suministro y aplicación de </t>
    </r>
    <r>
      <rPr>
        <b/>
        <sz val="10"/>
        <rFont val="Arial"/>
        <family val="2"/>
      </rPr>
      <t>pintura en protecciones de herreria</t>
    </r>
    <r>
      <rPr>
        <sz val="10"/>
        <rFont val="Arial"/>
        <family val="2"/>
      </rPr>
      <t>, esmalte de buena calidad marca comex, berel o similar, color</t>
    </r>
    <r>
      <rPr>
        <b/>
        <sz val="10"/>
        <rFont val="Arial"/>
        <family val="2"/>
      </rPr>
      <t xml:space="preserve"> BLANCO</t>
    </r>
    <r>
      <rPr>
        <sz val="10"/>
        <rFont val="Arial"/>
        <family val="2"/>
      </rPr>
      <t xml:space="preserve"> dos manos,  incluye: descarapelado, material, mano de obra, herramienta y/o equipo y todo lo necesario para su correcta colocacion.</t>
    </r>
  </si>
  <si>
    <r>
      <t xml:space="preserve">Suministro y aplicación de </t>
    </r>
    <r>
      <rPr>
        <b/>
        <sz val="10"/>
        <rFont val="Arial"/>
        <family val="2"/>
      </rPr>
      <t>pintura en protecciones de aire acondicionado en herreria</t>
    </r>
    <r>
      <rPr>
        <sz val="10"/>
        <rFont val="Arial"/>
        <family val="2"/>
      </rPr>
      <t>, esmalte de buena calidad marca comex, berel o similar, color</t>
    </r>
    <r>
      <rPr>
        <b/>
        <sz val="10"/>
        <rFont val="Arial"/>
        <family val="2"/>
      </rPr>
      <t xml:space="preserve"> BLANCO</t>
    </r>
    <r>
      <rPr>
        <sz val="10"/>
        <rFont val="Arial"/>
        <family val="2"/>
      </rPr>
      <t>, dos manos,  incluye: descarapelado, material, mano de obra, herramienta y/o equipo y todo lo necesario para su correcta colocacion.</t>
    </r>
  </si>
  <si>
    <r>
      <t xml:space="preserve">Suministro y aplicación de </t>
    </r>
    <r>
      <rPr>
        <b/>
        <sz val="10"/>
        <rFont val="Arial"/>
        <family val="2"/>
      </rPr>
      <t>pintura en pasamanos de herreria</t>
    </r>
    <r>
      <rPr>
        <sz val="10"/>
        <rFont val="Arial"/>
        <family val="2"/>
      </rPr>
      <t>, esmalte de buena calidad marca comex, berel o similar, color</t>
    </r>
    <r>
      <rPr>
        <b/>
        <sz val="10"/>
        <rFont val="Arial"/>
        <family val="2"/>
      </rPr>
      <t xml:space="preserve"> BLANCO</t>
    </r>
    <r>
      <rPr>
        <sz val="10"/>
        <rFont val="Arial"/>
        <family val="2"/>
      </rPr>
      <t>, dos manos,  incluye: descarapelado, material, mano de obra, herramienta y/o equipo y todo lo necesario para su correcta colocacion.</t>
    </r>
  </si>
  <si>
    <r>
      <t xml:space="preserve">Suministro y aplicación de </t>
    </r>
    <r>
      <rPr>
        <b/>
        <sz val="10"/>
        <rFont val="Arial"/>
        <family val="2"/>
      </rPr>
      <t>pintura en area para extintor</t>
    </r>
    <r>
      <rPr>
        <sz val="10"/>
        <rFont val="Arial"/>
        <family val="2"/>
      </rPr>
      <t xml:space="preserve"> en forma de circulo, con un diametro total de 30 cms., a base de pintura esmalte, de buena calidad marca comex, berel o similar color</t>
    </r>
    <r>
      <rPr>
        <b/>
        <sz val="10"/>
        <rFont val="Arial"/>
        <family val="2"/>
      </rPr>
      <t xml:space="preserve"> ROJO FUEGO</t>
    </r>
    <r>
      <rPr>
        <sz val="10"/>
        <rFont val="Arial"/>
        <family val="2"/>
      </rPr>
      <t>, dos manos, incluye: descarapelado, material, mano de obra, herramienta y/o equipo y todo lo necesario para su correcta colocacion.</t>
    </r>
  </si>
  <si>
    <r>
      <t xml:space="preserve">Rotulación de </t>
    </r>
    <r>
      <rPr>
        <b/>
        <sz val="9"/>
        <rFont val="Arial"/>
        <family val="2"/>
      </rPr>
      <t xml:space="preserve">logotipo RPBI </t>
    </r>
    <r>
      <rPr>
        <sz val="9"/>
        <rFont val="Arial"/>
        <family val="2"/>
      </rPr>
      <t>(desechos tóxicos) en tapa metálica de registro, a base de pintura epoxica, de buena calidad marca comex, berel o similar COLOR NEGRO sobre fondo ROJO, incluye: descarapelado, material, mano de obra, herramienta y/o equipo y todo lo necesario para su correcta colocación.</t>
    </r>
  </si>
  <si>
    <r>
      <t xml:space="preserve">Rotulacion de </t>
    </r>
    <r>
      <rPr>
        <b/>
        <sz val="10"/>
        <rFont val="Arial"/>
        <family val="2"/>
      </rPr>
      <t>letrero nombre de la unidad</t>
    </r>
    <r>
      <rPr>
        <sz val="10"/>
        <rFont val="Arial"/>
        <family val="2"/>
      </rPr>
      <t>, incluye: mano de obra, material, mano de obra, herramienta y todo lo necesario para su correcta ejecucion. Letras blancas con fondo o sombra negro</t>
    </r>
  </si>
  <si>
    <r>
      <t xml:space="preserve">Rotulacion de </t>
    </r>
    <r>
      <rPr>
        <b/>
        <sz val="10"/>
        <rFont val="Arial"/>
        <family val="2"/>
      </rPr>
      <t>logotipo servicios de salud de sinaloa</t>
    </r>
    <r>
      <rPr>
        <sz val="10"/>
        <rFont val="Arial"/>
        <family val="2"/>
      </rPr>
      <t>, incluye material, mano de obra, herramienta y todo lo necesario para su correcta ejecucion.</t>
    </r>
  </si>
  <si>
    <r>
      <t xml:space="preserve">Rotulacion de </t>
    </r>
    <r>
      <rPr>
        <b/>
        <sz val="10"/>
        <rFont val="Arial"/>
        <family val="2"/>
      </rPr>
      <t>logotipo Estatal "SINALOA "</t>
    </r>
    <r>
      <rPr>
        <sz val="10"/>
        <rFont val="Arial"/>
        <family val="2"/>
      </rPr>
      <t>, incluye: material, mano de obra, herramienta y todo lo necesario para su correcta ejecucion.</t>
    </r>
  </si>
  <si>
    <r>
      <t xml:space="preserve">Rotulacion de </t>
    </r>
    <r>
      <rPr>
        <b/>
        <sz val="10"/>
        <rFont val="Arial"/>
        <family val="2"/>
      </rPr>
      <t>logotipo Federal "SECRETARIA DE SALUD"</t>
    </r>
    <r>
      <rPr>
        <sz val="10"/>
        <rFont val="Arial"/>
        <family val="2"/>
      </rPr>
      <t>, incluye material, mano de obra, herramienta y todo lo necesario para su correcta ejecucion. (90x60cms)</t>
    </r>
  </si>
  <si>
    <r>
      <t>Suministro y rotulacion de</t>
    </r>
    <r>
      <rPr>
        <b/>
        <sz val="10"/>
        <rFont val="Arial"/>
        <family val="2"/>
      </rPr>
      <t xml:space="preserve"> letrero  "SEGURO POPULAR"</t>
    </r>
    <r>
      <rPr>
        <sz val="10"/>
        <rFont val="Arial"/>
        <family val="2"/>
      </rPr>
      <t>, incluye material, heramienta, mano de obra y todo lo necesario para su correcta aplicación</t>
    </r>
  </si>
  <si>
    <r>
      <t>Suministro y rotulacion de</t>
    </r>
    <r>
      <rPr>
        <b/>
        <sz val="10"/>
        <rFont val="Arial"/>
        <family val="2"/>
      </rPr>
      <t xml:space="preserve"> letrero  "PROSPERA"</t>
    </r>
    <r>
      <rPr>
        <sz val="10"/>
        <rFont val="Arial"/>
        <family val="2"/>
      </rPr>
      <t>, incluye material, heramienta, mano de obra y todo lo necesario para su correcta aplicación</t>
    </r>
  </si>
  <si>
    <r>
      <t>Suministro y rotulacion de</t>
    </r>
    <r>
      <rPr>
        <b/>
        <sz val="10"/>
        <rFont val="Arial"/>
        <family val="2"/>
      </rPr>
      <t xml:space="preserve"> letrero  "SIN HAMBRE"</t>
    </r>
    <r>
      <rPr>
        <sz val="10"/>
        <rFont val="Arial"/>
        <family val="2"/>
      </rPr>
      <t>, incluye material, heramienta, mano de obra y todo lo necesario para su correcta aplicación</t>
    </r>
  </si>
  <si>
    <r>
      <t>Suministro y rotulacion de</t>
    </r>
    <r>
      <rPr>
        <b/>
        <sz val="10"/>
        <rFont val="Arial"/>
        <family val="2"/>
      </rPr>
      <t xml:space="preserve"> letrero  "PUNTO DE REUNION"</t>
    </r>
    <r>
      <rPr>
        <sz val="10"/>
        <rFont val="Arial"/>
        <family val="2"/>
      </rPr>
      <t>, incluye material, heramienta, mano de obra y todo lo necesario para su correcta aplicación</t>
    </r>
  </si>
  <si>
    <t>Pintar  tapa metalica de fosa septica, a base de pintura epoxica, de buena calidad marca comex, berel o similar COLOR GRIS, incluye: descarapelado, material, mano de obra, herramienta y/o equipo y todo lo necesario para su correcta colocacion.</t>
  </si>
  <si>
    <r>
      <t xml:space="preserve">Rotulacion de </t>
    </r>
    <r>
      <rPr>
        <b/>
        <sz val="10"/>
        <rFont val="Arial"/>
        <family val="2"/>
      </rPr>
      <t>logotipo de discapacitados</t>
    </r>
    <r>
      <rPr>
        <sz val="10"/>
        <rFont val="Arial"/>
        <family val="2"/>
      </rPr>
      <t xml:space="preserve"> 1.00x1.00 mts. en rampa de acceso, a base de pintura epoxica, de buena calidad marca comex, berel o similar COLOR BLANCO sobre fondo AZUL, incluye: descarapelado, material, mano de obra, herramienta y/o equipo y todo lo necesario para su correcta colocacion.</t>
    </r>
  </si>
  <si>
    <t>TOTAL  PINTURA</t>
  </si>
  <si>
    <t>JARDINERIA</t>
  </si>
  <si>
    <t>Limpieza de maleza en jardineras, incluye: material, mano de obra, herramienta y/o equipo y todo lo necesario para su correcta ejecucion.</t>
  </si>
  <si>
    <r>
      <t xml:space="preserve">Suministro y </t>
    </r>
    <r>
      <rPr>
        <b/>
        <sz val="10"/>
        <rFont val="Arial"/>
        <family val="2"/>
      </rPr>
      <t>colocacion de plantas de crotos torcidos</t>
    </r>
    <r>
      <rPr>
        <sz val="10"/>
        <rFont val="Arial"/>
        <family val="2"/>
      </rPr>
      <t>, incluye: mano de obra, material, herramienta y todo lo necesario para su correcta colocacion.</t>
    </r>
  </si>
  <si>
    <r>
      <t xml:space="preserve">Suministro y </t>
    </r>
    <r>
      <rPr>
        <b/>
        <sz val="10"/>
        <rFont val="Arial"/>
        <family val="2"/>
      </rPr>
      <t>colocacion de plantas de Rosal del desierto</t>
    </r>
    <r>
      <rPr>
        <sz val="10"/>
        <rFont val="Arial"/>
        <family val="2"/>
      </rPr>
      <t>, incluye: mano de obra, material, herramienta y todo lo necesario para su correcta colocacion.</t>
    </r>
  </si>
  <si>
    <r>
      <t xml:space="preserve">Suministro y </t>
    </r>
    <r>
      <rPr>
        <b/>
        <sz val="10"/>
        <rFont val="Arial"/>
        <family val="2"/>
      </rPr>
      <t>colocacion de piedra marmol triturada en color blanco y negra(alrededor de la planta)</t>
    </r>
    <r>
      <rPr>
        <sz val="10"/>
        <rFont val="Arial"/>
        <family val="2"/>
      </rPr>
      <t xml:space="preserve"> incluye: mano de obra, material, herramienta y todo lo necesario para su correcta colocacion.</t>
    </r>
  </si>
  <si>
    <t>sacos</t>
  </si>
  <si>
    <t>TOTAL JARDINERIA</t>
  </si>
  <si>
    <t xml:space="preserve">VARIOS </t>
  </si>
  <si>
    <r>
      <t xml:space="preserve">Suministro y </t>
    </r>
    <r>
      <rPr>
        <b/>
        <sz val="10"/>
        <rFont val="Arial"/>
        <family val="2"/>
      </rPr>
      <t>colocacion de extintor</t>
    </r>
    <r>
      <rPr>
        <sz val="10"/>
        <rFont val="Arial"/>
        <family val="2"/>
      </rPr>
      <t>, 4.5kg, incluye: mano de obra, material, herramienta y todo lo necesario para su correcta colocacion.</t>
    </r>
  </si>
  <si>
    <t xml:space="preserve"> Rehubicacion del negatoscopio anexo al contacto electrico, incluye: material, mano de obra, herramienta y/o equipo y todo lo necesario para su ejecución</t>
  </si>
  <si>
    <r>
      <t xml:space="preserve">Suministro y </t>
    </r>
    <r>
      <rPr>
        <b/>
        <sz val="10"/>
        <rFont val="Arial"/>
        <family val="2"/>
      </rPr>
      <t>colocacion de letrero</t>
    </r>
    <r>
      <rPr>
        <sz val="10"/>
        <rFont val="Arial"/>
        <family val="2"/>
      </rPr>
      <t xml:space="preserve"> tipo señalizacion a base de</t>
    </r>
    <r>
      <rPr>
        <b/>
        <sz val="10"/>
        <rFont val="Arial"/>
        <family val="2"/>
      </rPr>
      <t xml:space="preserve"> pvc</t>
    </r>
    <r>
      <rPr>
        <sz val="10"/>
        <rFont val="Arial"/>
        <family val="2"/>
      </rPr>
      <t xml:space="preserve"> en color azul y nombre de color blanco con una medida de 40 cms. de largo por 20 cms. de alto, colocado con cinta doble cara en la parte superior y/o sobre puerta, incluye: mano de obra, material, herramienta y todo lo necesario para su correcta colocacion.</t>
    </r>
  </si>
  <si>
    <r>
      <t xml:space="preserve">Suministro y </t>
    </r>
    <r>
      <rPr>
        <b/>
        <sz val="10"/>
        <rFont val="Arial"/>
        <family val="2"/>
      </rPr>
      <t>colocacion de letrero</t>
    </r>
    <r>
      <rPr>
        <sz val="10"/>
        <rFont val="Arial"/>
        <family val="2"/>
      </rPr>
      <t xml:space="preserve"> tipo señalizacion a base de </t>
    </r>
    <r>
      <rPr>
        <b/>
        <sz val="10"/>
        <rFont val="Arial"/>
        <family val="2"/>
      </rPr>
      <t>pvc</t>
    </r>
    <r>
      <rPr>
        <sz val="10"/>
        <rFont val="Arial"/>
        <family val="2"/>
      </rPr>
      <t xml:space="preserve"> (salida de emergencia, ruta de evacuacion(20), ruta de rpbi(20), salida de rpbi(2), salida de evacuacion(2), no fumar , R.P.B.I., sala de espera, guardar, aseo, silencio y extintor), colocado con cinta doble cara en muros y/o puertas, incluye: mano de obra, material, herramienta y todo lo necesario para su correcta colocacion. (color y forma segun muestra)</t>
    </r>
  </si>
  <si>
    <r>
      <t xml:space="preserve">Suministro y </t>
    </r>
    <r>
      <rPr>
        <b/>
        <sz val="10"/>
        <rFont val="Arial"/>
        <family val="2"/>
      </rPr>
      <t>colocacion de letrero</t>
    </r>
    <r>
      <rPr>
        <sz val="10"/>
        <rFont val="Arial"/>
        <family val="2"/>
      </rPr>
      <t xml:space="preserve"> tipo señalizacion a base de </t>
    </r>
    <r>
      <rPr>
        <b/>
        <sz val="10"/>
        <rFont val="Arial"/>
        <family val="2"/>
      </rPr>
      <t>pvc</t>
    </r>
    <r>
      <rPr>
        <sz val="10"/>
        <rFont val="Arial"/>
        <family val="2"/>
      </rPr>
      <t xml:space="preserve"> (Area de esterilizacion), colocado con cinta doble cara en muros y/o puertas, incluye: mano de obra, material, herramienta y todo lo necesario para su correcta colocacion. (color y forma segun muestra)</t>
    </r>
  </si>
  <si>
    <r>
      <t xml:space="preserve">Suministro y </t>
    </r>
    <r>
      <rPr>
        <b/>
        <sz val="10"/>
        <rFont val="Arial"/>
        <family val="2"/>
      </rPr>
      <t>colocacion de letrero</t>
    </r>
    <r>
      <rPr>
        <sz val="10"/>
        <rFont val="Arial"/>
        <family val="2"/>
      </rPr>
      <t xml:space="preserve"> tipo señalizacion a base de </t>
    </r>
    <r>
      <rPr>
        <b/>
        <sz val="10"/>
        <rFont val="Arial"/>
        <family val="2"/>
      </rPr>
      <t>pvc</t>
    </r>
    <r>
      <rPr>
        <sz val="10"/>
        <rFont val="Arial"/>
        <family val="2"/>
      </rPr>
      <t xml:space="preserve"> (ALMACEN TEMPORAL DE RPBI), colocado con cinta doble cara en muros y/o puertas, incluye: mano de obra, material, herramienta y todo lo necesario para su correcta colocacion. (color y forma segun muestra)</t>
    </r>
  </si>
  <si>
    <r>
      <t>Suministro y colocacion de</t>
    </r>
    <r>
      <rPr>
        <b/>
        <sz val="10"/>
        <rFont val="Arial"/>
        <family val="2"/>
      </rPr>
      <t xml:space="preserve"> letrero tipo calcas </t>
    </r>
    <r>
      <rPr>
        <sz val="10"/>
        <rFont val="Arial"/>
        <family val="2"/>
      </rPr>
      <t xml:space="preserve">transparentes para puerta de acceso, con logo federal, logo estatal "sinaloa ", jale y empuje, incluye: mano de obra, material, herramienta y todo lo necesario para su correcta instalacion. </t>
    </r>
  </si>
  <si>
    <r>
      <t>Suministro y</t>
    </r>
    <r>
      <rPr>
        <b/>
        <sz val="10"/>
        <rFont val="Arial"/>
        <family val="2"/>
      </rPr>
      <t xml:space="preserve"> colocacion de 2 barras de apoyo para discapacitados</t>
    </r>
    <r>
      <rPr>
        <sz val="10"/>
        <rFont val="Arial"/>
        <family val="2"/>
      </rPr>
      <t>,  con una medida de 0.70 m de largo, de acero inoxidable, incluye mano de obra, material, herramienta y todo lo necesario para su colocacion. En baño de pacientes para discapasitados.</t>
    </r>
  </si>
  <si>
    <r>
      <t>Suministro y</t>
    </r>
    <r>
      <rPr>
        <b/>
        <sz val="10"/>
        <rFont val="Arial"/>
        <family val="2"/>
      </rPr>
      <t xml:space="preserve"> colocacion de 2 barras de apoyo para discapacitados en mingitorio fabricado en acero inoxidable tipo 304 de 1 1/4" de diametro cal. 18 pulida y matizada</t>
    </r>
    <r>
      <rPr>
        <sz val="10"/>
        <rFont val="Arial"/>
        <family val="2"/>
      </rPr>
      <t>, incluye mano de obra, material, herramienta y todo lo necesario para su colocacion. En baño de pacientes para discapasitados.</t>
    </r>
  </si>
  <si>
    <r>
      <t xml:space="preserve">Suministro e instalación de </t>
    </r>
    <r>
      <rPr>
        <b/>
        <sz val="9"/>
        <rFont val="Arial"/>
        <family val="2"/>
      </rPr>
      <t xml:space="preserve">persianas enrollable tela plastica translucida lavable color gris claro </t>
    </r>
    <r>
      <rPr>
        <sz val="9"/>
        <rFont val="Arial"/>
        <family val="2"/>
      </rPr>
      <t>mecanismo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roll easy y contrapeso, incluye: material, mano de obra, herramienta y/o equipo y todo lo necesario para su ejecución.</t>
    </r>
  </si>
  <si>
    <r>
      <t xml:space="preserve">Suministro y colocación de </t>
    </r>
    <r>
      <rPr>
        <b/>
        <sz val="9"/>
        <rFont val="Arial"/>
        <family val="2"/>
      </rPr>
      <t>despachador de papel higienico, marca  JOFEL linea ALTERA modelo MAXI PH52310</t>
    </r>
    <r>
      <rPr>
        <sz val="9"/>
        <rFont val="Arial"/>
        <family val="2"/>
      </rPr>
      <t>, incluye: fijación con taquete, mano de obra, herramienta y todo lo necesario para su correcta ejecución.</t>
    </r>
  </si>
  <si>
    <r>
      <t xml:space="preserve">Suministro y colocación de </t>
    </r>
    <r>
      <rPr>
        <b/>
        <sz val="9"/>
        <rFont val="Arial"/>
        <family val="2"/>
      </rPr>
      <t>dispensador de jabón, marca  JOFEL linea AITANA GRANDE modelo J-AC72000</t>
    </r>
    <r>
      <rPr>
        <sz val="9"/>
        <rFont val="Arial"/>
        <family val="2"/>
      </rPr>
      <t>, incluye: fijación con taquete, mano de obra, herramienta y todo lo necesario para su correcta ejecución.</t>
    </r>
  </si>
  <si>
    <r>
      <t xml:space="preserve">Suministro y colocación de </t>
    </r>
    <r>
      <rPr>
        <b/>
        <sz val="9"/>
        <rFont val="Arial"/>
        <family val="2"/>
      </rPr>
      <t>despachador de toalla interdoblada, marca  JOFEL linea Z600 TABARCA modelo PI31010</t>
    </r>
    <r>
      <rPr>
        <sz val="9"/>
        <rFont val="Arial"/>
        <family val="2"/>
      </rPr>
      <t>, incluye: fijación con taquete, mano de obra, herramienta y todo lo necesario para su correcta ejecución.</t>
    </r>
  </si>
  <si>
    <r>
      <t xml:space="preserve">Suministro y </t>
    </r>
    <r>
      <rPr>
        <b/>
        <sz val="9"/>
        <rFont val="Arial"/>
        <family val="2"/>
      </rPr>
      <t>colocación de cortina antibacterial,</t>
    </r>
    <r>
      <rPr>
        <sz val="9"/>
        <rFont val="Arial"/>
        <family val="2"/>
      </rPr>
      <t xml:space="preserve"> tela fabricada en tres capas, una interna de fibras sinteticas con agentes antibacteriales y dos capas exteriores de pelicula de p.v.c. termoplastico, resistente a la flama, a las manchas, antiestatica, deocorizada, durable, antimicrobiano para proteger la tela, medidas ancho 2.50 mts. x alto 2.30 mts., con riel de aluminio 2.60 mts. de longitud, fijo de muro a muro y al centro de claro en el plafon, incluye: fijacion, mano de obra, material, herramienta y todo lo necesario para su correcta ejecución</t>
    </r>
  </si>
  <si>
    <t>pza</t>
  </si>
  <si>
    <r>
      <t xml:space="preserve">Suministro y colocación de </t>
    </r>
    <r>
      <rPr>
        <b/>
        <sz val="9"/>
        <rFont val="Arial"/>
        <family val="2"/>
      </rPr>
      <t>piso de cerámica  vitriada de 40x40 cms</t>
    </r>
    <r>
      <rPr>
        <sz val="9"/>
        <rFont val="Arial"/>
        <family val="2"/>
      </rPr>
      <t>. tipo vitropiso, interceramic, lamosa o similar, con pegavitro adhesivo, o similar y emboquillado, incluye: trazo, nivelación, cortes, ajustes, material, mano de obra, herramienta y/o equipo y todo lo necesario para su ejecución</t>
    </r>
  </si>
  <si>
    <t>m²</t>
  </si>
  <si>
    <r>
      <t xml:space="preserve">Suministro y colocación de </t>
    </r>
    <r>
      <rPr>
        <b/>
        <sz val="9"/>
        <rFont val="Arial"/>
        <family val="2"/>
      </rPr>
      <t>zoclo de 7x40 cms</t>
    </r>
    <r>
      <rPr>
        <sz val="9"/>
        <rFont val="Arial"/>
        <family val="2"/>
      </rPr>
      <t>. con pegavitro o similar y emboquillado, incluye: incluye: cortes, ajustes, material, mano de obra, herramienta y/o equipo y todo lo necesario para su ejecución</t>
    </r>
  </si>
  <si>
    <r>
      <t xml:space="preserve">Suministro y realización de </t>
    </r>
    <r>
      <rPr>
        <b/>
        <sz val="10"/>
        <rFont val="Arial"/>
        <family val="2"/>
      </rPr>
      <t xml:space="preserve">fumigación de todo el centro </t>
    </r>
    <r>
      <rPr>
        <sz val="10"/>
        <rFont val="Arial"/>
        <family val="2"/>
      </rPr>
      <t>contra termita, y polilla, incluye: barrenado de losa, inyección de producto, resane, material, mano de obra, herramienta y/o equipo y todo lo necesario para su correcta ejecución.</t>
    </r>
  </si>
  <si>
    <r>
      <rPr>
        <b/>
        <sz val="10"/>
        <rFont val="Arial"/>
        <family val="2"/>
      </rPr>
      <t>Limpieza final</t>
    </r>
    <r>
      <rPr>
        <sz val="10"/>
        <rFont val="Arial"/>
        <family val="2"/>
      </rPr>
      <t xml:space="preserve"> de la obra durante el transcurso y terminación de la misma, incluye: retiro de basura, fuera de la obra, acarreos, mano de obra, mano de obra, herramienta y/o equipo y todo lo necesario para su correcta ejecucion.</t>
    </r>
  </si>
  <si>
    <t>TOTAL VARIOS</t>
  </si>
  <si>
    <t>PARTIDAS</t>
  </si>
  <si>
    <t>INSTALACIÓN HIDRÁULICA , SANITARIA Y GAS</t>
  </si>
  <si>
    <t>PINTURA</t>
  </si>
  <si>
    <t>VARIOS</t>
  </si>
  <si>
    <t xml:space="preserve">SUB TOTAL </t>
  </si>
  <si>
    <t xml:space="preserve">IVA 16 %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</si>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</sst>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 &quot;$&quot;* #,##0.00_ ;_ &quot;$&quot;* \-#,##0.00_ ;_ &quot;$&quot;* &quot;-&quot;_ ;_ @_ 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A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ill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0" fillId="0" borderId="0" xfId="0" applyFill="1"/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4" fontId="7" fillId="0" borderId="0" xfId="1" applyFont="1" applyFill="1" applyBorder="1" applyAlignment="1">
      <alignment vertical="top" wrapText="1"/>
    </xf>
    <xf numFmtId="44" fontId="7" fillId="0" borderId="0" xfId="1" applyFont="1" applyFill="1" applyBorder="1" applyAlignment="1">
      <alignment horizontal="right" vertical="top" wrapText="1"/>
    </xf>
    <xf numFmtId="2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/>
    <xf numFmtId="2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top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2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44" fontId="3" fillId="0" borderId="0" xfId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2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44" fontId="9" fillId="0" borderId="0" xfId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 wrapText="1"/>
    </xf>
    <xf numFmtId="44" fontId="9" fillId="0" borderId="0" xfId="1" applyFont="1" applyFill="1" applyBorder="1" applyAlignment="1">
      <alignment horizontal="center" vertical="top"/>
    </xf>
    <xf numFmtId="44" fontId="2" fillId="0" borderId="0" xfId="0" applyNumberFormat="1" applyFont="1" applyFill="1" applyAlignment="1">
      <alignment horizontal="center" vertical="top"/>
    </xf>
  </cellXfs>
  <cellStyles count="4">
    <cellStyle name="Moneda" xfId="1" builtinId="4"/>
    <cellStyle name="Moneda [0]" xfId="2" builtinId="7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371475</xdr:colOff>
      <xdr:row>0</xdr:row>
      <xdr:rowOff>0</xdr:rowOff>
    </xdr:to>
    <xdr:pic>
      <xdr:nvPicPr>
        <xdr:cNvPr id="2" name="Picture 1" descr="(logo) SS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159442</xdr:colOff>
      <xdr:row>0</xdr:row>
      <xdr:rowOff>0</xdr:rowOff>
    </xdr:from>
    <xdr:to>
      <xdr:col>1</xdr:col>
      <xdr:colOff>528047</xdr:colOff>
      <xdr:row>2</xdr:row>
      <xdr:rowOff>219489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42" y="0"/>
          <a:ext cx="865562" cy="716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abSelected="1" zoomScale="115" zoomScaleNormal="115" workbookViewId="0">
      <selection activeCell="A10" sqref="A10:D10"/>
    </sheetView>
  </sheetViews>
  <sheetFormatPr baseColWidth="10" defaultRowHeight="12.75" x14ac:dyDescent="0.2"/>
  <cols>
    <col min="1" max="1" width="7.42578125" style="1" customWidth="1"/>
    <col min="2" max="2" width="48.85546875" style="9" customWidth="1"/>
    <col min="3" max="3" width="7.42578125" style="60" customWidth="1"/>
    <col min="4" max="4" width="10" style="60" customWidth="1"/>
    <col min="5" max="5" width="12.7109375" style="58" customWidth="1"/>
    <col min="6" max="6" width="12.28515625" style="58" customWidth="1"/>
  </cols>
  <sheetData>
    <row r="1" spans="1:6" ht="19.5" customHeight="1" x14ac:dyDescent="0.2">
      <c r="A1" s="62" t="s">
        <v>0</v>
      </c>
      <c r="B1" s="62"/>
      <c r="C1" s="62"/>
      <c r="D1" s="62"/>
      <c r="E1" s="62"/>
      <c r="F1" s="62"/>
    </row>
    <row r="2" spans="1:6" ht="19.5" customHeight="1" x14ac:dyDescent="0.2">
      <c r="A2" s="63" t="s">
        <v>1</v>
      </c>
      <c r="B2" s="63"/>
      <c r="C2" s="63"/>
      <c r="D2" s="63"/>
      <c r="E2" s="63"/>
      <c r="F2" s="63"/>
    </row>
    <row r="3" spans="1:6" ht="19.5" customHeight="1" x14ac:dyDescent="0.2">
      <c r="A3" s="64"/>
      <c r="B3" s="64"/>
      <c r="C3" s="64"/>
      <c r="D3" s="64"/>
      <c r="E3" s="64"/>
      <c r="F3" s="64"/>
    </row>
    <row r="4" spans="1:6" ht="23.25" customHeight="1" x14ac:dyDescent="0.25">
      <c r="A4" s="65" t="s">
        <v>2</v>
      </c>
      <c r="B4" s="65"/>
      <c r="C4" s="65"/>
      <c r="D4" s="65"/>
      <c r="E4" s="65"/>
      <c r="F4" s="65"/>
    </row>
    <row r="5" spans="1:6" ht="6" customHeight="1" x14ac:dyDescent="0.25">
      <c r="B5" s="2"/>
      <c r="C5" s="3"/>
      <c r="D5" s="3"/>
      <c r="E5" s="4"/>
      <c r="F5" s="4"/>
    </row>
    <row r="6" spans="1:6" ht="21.75" customHeight="1" x14ac:dyDescent="0.2">
      <c r="A6" s="66" t="s">
        <v>3</v>
      </c>
      <c r="B6" s="66"/>
      <c r="C6" s="66"/>
      <c r="D6" s="66"/>
      <c r="E6" s="66"/>
      <c r="F6" s="66"/>
    </row>
    <row r="7" spans="1:6" ht="13.5" customHeight="1" x14ac:dyDescent="0.2">
      <c r="A7" s="61" t="s">
        <v>4</v>
      </c>
      <c r="B7" s="61"/>
      <c r="C7" s="61"/>
      <c r="D7" s="61"/>
      <c r="E7" s="61"/>
      <c r="F7" s="61"/>
    </row>
    <row r="8" spans="1:6" ht="15" customHeight="1" x14ac:dyDescent="0.2">
      <c r="A8" s="61" t="s">
        <v>5</v>
      </c>
      <c r="B8" s="61"/>
      <c r="C8" s="61"/>
      <c r="D8" s="61"/>
      <c r="E8" s="61"/>
      <c r="F8" s="61"/>
    </row>
    <row r="9" spans="1:6" ht="15.75" customHeight="1" x14ac:dyDescent="0.2">
      <c r="A9" s="61" t="s">
        <v>6</v>
      </c>
      <c r="B9" s="61"/>
      <c r="C9" s="61"/>
      <c r="D9" s="61"/>
      <c r="E9" s="61"/>
      <c r="F9" s="61"/>
    </row>
    <row r="10" spans="1:6" ht="15.75" customHeight="1" x14ac:dyDescent="0.2">
      <c r="A10" s="61" t="s">
        <v>7</v>
      </c>
      <c r="B10" s="61"/>
      <c r="C10" s="61"/>
      <c r="D10" s="61"/>
      <c r="E10" s="67" t="s">
        <v>8</v>
      </c>
      <c r="F10" s="67"/>
    </row>
    <row r="11" spans="1:6" s="9" customFormat="1" ht="15.75" customHeight="1" x14ac:dyDescent="0.2">
      <c r="A11" s="5"/>
      <c r="B11" s="6"/>
      <c r="C11" s="7" t="s">
        <v>9</v>
      </c>
      <c r="D11" s="7" t="s">
        <v>10</v>
      </c>
      <c r="E11" s="7" t="s">
        <v>11</v>
      </c>
      <c r="F11" s="8" t="s">
        <v>12</v>
      </c>
    </row>
    <row r="12" spans="1:6" ht="15.75" customHeight="1" x14ac:dyDescent="0.2">
      <c r="A12" s="10">
        <v>1</v>
      </c>
      <c r="B12" s="11" t="s">
        <v>13</v>
      </c>
      <c r="C12" s="61"/>
      <c r="D12" s="61"/>
      <c r="E12" s="61"/>
      <c r="F12" s="61"/>
    </row>
    <row r="13" spans="1:6" ht="41.25" customHeight="1" x14ac:dyDescent="0.2">
      <c r="A13" s="12">
        <v>1.01</v>
      </c>
      <c r="B13" s="13" t="s">
        <v>14</v>
      </c>
      <c r="C13" s="14" t="s">
        <v>15</v>
      </c>
      <c r="D13" s="15">
        <v>4.5</v>
      </c>
      <c r="E13" s="16">
        <v>0</v>
      </c>
      <c r="F13" s="17">
        <f t="shared" ref="F13:F24" si="0">D13*E13</f>
        <v>0</v>
      </c>
    </row>
    <row r="14" spans="1:6" ht="42.75" customHeight="1" x14ac:dyDescent="0.2">
      <c r="A14" s="18">
        <v>1.02</v>
      </c>
      <c r="B14" s="13" t="s">
        <v>16</v>
      </c>
      <c r="C14" s="19" t="s">
        <v>17</v>
      </c>
      <c r="D14" s="15">
        <v>7.5</v>
      </c>
      <c r="E14" s="16">
        <v>0</v>
      </c>
      <c r="F14" s="17">
        <f t="shared" si="0"/>
        <v>0</v>
      </c>
    </row>
    <row r="15" spans="1:6" s="20" customFormat="1" ht="53.25" customHeight="1" x14ac:dyDescent="0.2">
      <c r="A15" s="18">
        <v>1.03</v>
      </c>
      <c r="B15" s="13" t="s">
        <v>18</v>
      </c>
      <c r="C15" s="19" t="s">
        <v>19</v>
      </c>
      <c r="D15" s="15">
        <v>6</v>
      </c>
      <c r="E15" s="17">
        <v>0</v>
      </c>
      <c r="F15" s="17">
        <f t="shared" si="0"/>
        <v>0</v>
      </c>
    </row>
    <row r="16" spans="1:6" ht="37.5" customHeight="1" x14ac:dyDescent="0.2">
      <c r="A16" s="21">
        <v>1.04</v>
      </c>
      <c r="B16" s="22" t="s">
        <v>20</v>
      </c>
      <c r="C16" s="14" t="s">
        <v>15</v>
      </c>
      <c r="D16" s="23">
        <v>2</v>
      </c>
      <c r="E16" s="17">
        <v>0</v>
      </c>
      <c r="F16" s="17">
        <f t="shared" si="0"/>
        <v>0</v>
      </c>
    </row>
    <row r="17" spans="1:6" ht="39" customHeight="1" x14ac:dyDescent="0.2">
      <c r="A17" s="21">
        <v>1.05</v>
      </c>
      <c r="B17" s="22" t="s">
        <v>21</v>
      </c>
      <c r="C17" s="14" t="s">
        <v>22</v>
      </c>
      <c r="D17" s="23">
        <v>1</v>
      </c>
      <c r="E17" s="17">
        <v>0</v>
      </c>
      <c r="F17" s="17">
        <f t="shared" si="0"/>
        <v>0</v>
      </c>
    </row>
    <row r="18" spans="1:6" ht="45.75" customHeight="1" x14ac:dyDescent="0.2">
      <c r="A18" s="21">
        <v>1.06</v>
      </c>
      <c r="B18" s="22" t="s">
        <v>23</v>
      </c>
      <c r="C18" s="14" t="s">
        <v>17</v>
      </c>
      <c r="D18" s="23">
        <v>9</v>
      </c>
      <c r="E18" s="17">
        <v>0</v>
      </c>
      <c r="F18" s="17">
        <f t="shared" si="0"/>
        <v>0</v>
      </c>
    </row>
    <row r="19" spans="1:6" ht="42.75" customHeight="1" x14ac:dyDescent="0.2">
      <c r="A19" s="21">
        <v>1.07</v>
      </c>
      <c r="B19" s="22" t="s">
        <v>24</v>
      </c>
      <c r="C19" s="14" t="s">
        <v>15</v>
      </c>
      <c r="D19" s="23">
        <v>6</v>
      </c>
      <c r="E19" s="17">
        <v>0</v>
      </c>
      <c r="F19" s="17">
        <f t="shared" si="0"/>
        <v>0</v>
      </c>
    </row>
    <row r="20" spans="1:6" ht="45.75" customHeight="1" x14ac:dyDescent="0.2">
      <c r="A20" s="21">
        <v>1.08</v>
      </c>
      <c r="B20" s="22" t="s">
        <v>25</v>
      </c>
      <c r="C20" s="14" t="s">
        <v>17</v>
      </c>
      <c r="D20" s="23">
        <v>1</v>
      </c>
      <c r="E20" s="17">
        <v>0</v>
      </c>
      <c r="F20" s="17">
        <f t="shared" si="0"/>
        <v>0</v>
      </c>
    </row>
    <row r="21" spans="1:6" ht="52.5" customHeight="1" x14ac:dyDescent="0.2">
      <c r="A21" s="18">
        <v>1.0900000000000001</v>
      </c>
      <c r="B21" s="13" t="s">
        <v>26</v>
      </c>
      <c r="C21" s="19" t="s">
        <v>17</v>
      </c>
      <c r="D21" s="15">
        <v>3.5</v>
      </c>
      <c r="E21" s="17">
        <v>0</v>
      </c>
      <c r="F21" s="17">
        <f t="shared" si="0"/>
        <v>0</v>
      </c>
    </row>
    <row r="22" spans="1:6" s="9" customFormat="1" ht="64.5" customHeight="1" x14ac:dyDescent="0.2">
      <c r="A22" s="18">
        <v>1.1000000000000001</v>
      </c>
      <c r="B22" s="13" t="s">
        <v>27</v>
      </c>
      <c r="C22" s="19" t="s">
        <v>28</v>
      </c>
      <c r="D22" s="15">
        <v>4</v>
      </c>
      <c r="E22" s="17">
        <v>0</v>
      </c>
      <c r="F22" s="17">
        <f t="shared" si="0"/>
        <v>0</v>
      </c>
    </row>
    <row r="23" spans="1:6" s="9" customFormat="1" ht="39.75" customHeight="1" x14ac:dyDescent="0.2">
      <c r="A23" s="18">
        <v>1.1100000000000001</v>
      </c>
      <c r="B23" s="13" t="s">
        <v>29</v>
      </c>
      <c r="C23" s="19" t="s">
        <v>28</v>
      </c>
      <c r="D23" s="15">
        <v>3</v>
      </c>
      <c r="E23" s="17">
        <v>0</v>
      </c>
      <c r="F23" s="17">
        <f t="shared" si="0"/>
        <v>0</v>
      </c>
    </row>
    <row r="24" spans="1:6" s="9" customFormat="1" ht="51.75" customHeight="1" x14ac:dyDescent="0.2">
      <c r="A24" s="18">
        <v>1.1200000000000001</v>
      </c>
      <c r="B24" s="13" t="s">
        <v>30</v>
      </c>
      <c r="C24" s="19" t="s">
        <v>28</v>
      </c>
      <c r="D24" s="15">
        <v>4</v>
      </c>
      <c r="E24" s="17">
        <v>0</v>
      </c>
      <c r="F24" s="17">
        <f t="shared" si="0"/>
        <v>0</v>
      </c>
    </row>
    <row r="25" spans="1:6" ht="40.5" customHeight="1" x14ac:dyDescent="0.2">
      <c r="A25" s="18">
        <v>1.1299999999999999</v>
      </c>
      <c r="B25" s="13" t="s">
        <v>31</v>
      </c>
      <c r="C25" s="19" t="s">
        <v>28</v>
      </c>
      <c r="D25" s="15">
        <v>1</v>
      </c>
      <c r="E25" s="17">
        <v>0</v>
      </c>
      <c r="F25" s="17">
        <f>D25*E25</f>
        <v>0</v>
      </c>
    </row>
    <row r="26" spans="1:6" ht="41.25" customHeight="1" x14ac:dyDescent="0.2">
      <c r="A26" s="24">
        <v>1.1399999999999999</v>
      </c>
      <c r="B26" s="13" t="s">
        <v>32</v>
      </c>
      <c r="C26" s="19" t="s">
        <v>28</v>
      </c>
      <c r="D26" s="15">
        <v>1</v>
      </c>
      <c r="E26" s="17">
        <v>0</v>
      </c>
      <c r="F26" s="17">
        <f>D26*E26</f>
        <v>0</v>
      </c>
    </row>
    <row r="27" spans="1:6" ht="41.25" customHeight="1" x14ac:dyDescent="0.2">
      <c r="A27" s="24">
        <v>1.1499999999999999</v>
      </c>
      <c r="B27" s="13" t="s">
        <v>33</v>
      </c>
      <c r="C27" s="19" t="s">
        <v>28</v>
      </c>
      <c r="D27" s="15">
        <v>2</v>
      </c>
      <c r="E27" s="17">
        <v>0</v>
      </c>
      <c r="F27" s="17">
        <f>D27*E27</f>
        <v>0</v>
      </c>
    </row>
    <row r="28" spans="1:6" ht="39.75" customHeight="1" x14ac:dyDescent="0.2">
      <c r="A28" s="1">
        <v>1.1599999999999999</v>
      </c>
      <c r="B28" s="13" t="s">
        <v>34</v>
      </c>
      <c r="C28" s="19" t="s">
        <v>35</v>
      </c>
      <c r="D28" s="15">
        <v>1</v>
      </c>
      <c r="E28" s="17">
        <v>0</v>
      </c>
      <c r="F28" s="17">
        <f>D28*E28</f>
        <v>0</v>
      </c>
    </row>
    <row r="29" spans="1:6" ht="15.75" customHeight="1" x14ac:dyDescent="0.2">
      <c r="A29" s="12"/>
      <c r="B29" s="25" t="s">
        <v>36</v>
      </c>
      <c r="C29" s="19"/>
      <c r="D29" s="15"/>
      <c r="E29" s="17"/>
      <c r="F29" s="17">
        <f>SUM(F13:F28)</f>
        <v>0</v>
      </c>
    </row>
    <row r="30" spans="1:6" ht="15.75" customHeight="1" x14ac:dyDescent="0.2">
      <c r="A30" s="12"/>
      <c r="B30" s="25"/>
      <c r="C30" s="19"/>
      <c r="D30" s="15"/>
      <c r="E30" s="17"/>
      <c r="F30" s="17"/>
    </row>
    <row r="31" spans="1:6" ht="15.75" customHeight="1" x14ac:dyDescent="0.2">
      <c r="A31" s="10">
        <v>2</v>
      </c>
      <c r="B31" s="11" t="s">
        <v>37</v>
      </c>
      <c r="C31" s="61"/>
      <c r="D31" s="61"/>
      <c r="E31" s="61"/>
      <c r="F31" s="61"/>
    </row>
    <row r="32" spans="1:6" ht="68.25" customHeight="1" x14ac:dyDescent="0.2">
      <c r="A32" s="12">
        <v>2.0099999999999998</v>
      </c>
      <c r="B32" s="13" t="s">
        <v>38</v>
      </c>
      <c r="C32" s="19" t="s">
        <v>15</v>
      </c>
      <c r="D32" s="15">
        <v>4.5</v>
      </c>
      <c r="E32" s="17">
        <v>0</v>
      </c>
      <c r="F32" s="17">
        <f>D32*E32</f>
        <v>0</v>
      </c>
    </row>
    <row r="33" spans="1:6" ht="80.25" customHeight="1" x14ac:dyDescent="0.2">
      <c r="A33" s="12">
        <v>2.02</v>
      </c>
      <c r="B33" s="26" t="s">
        <v>39</v>
      </c>
      <c r="C33" s="19" t="s">
        <v>15</v>
      </c>
      <c r="D33" s="15">
        <v>5.2</v>
      </c>
      <c r="E33" s="17">
        <v>0</v>
      </c>
      <c r="F33" s="17">
        <f>PRODUCT(D33:E33)</f>
        <v>0</v>
      </c>
    </row>
    <row r="34" spans="1:6" s="20" customFormat="1" ht="67.5" customHeight="1" x14ac:dyDescent="0.2">
      <c r="A34" s="27">
        <v>2.0299999999999998</v>
      </c>
      <c r="B34" s="28" t="s">
        <v>40</v>
      </c>
      <c r="C34" s="19" t="s">
        <v>17</v>
      </c>
      <c r="D34" s="15">
        <v>6.45</v>
      </c>
      <c r="E34" s="17">
        <v>0</v>
      </c>
      <c r="F34" s="17">
        <f>D34*E34</f>
        <v>0</v>
      </c>
    </row>
    <row r="35" spans="1:6" s="20" customFormat="1" ht="64.5" customHeight="1" x14ac:dyDescent="0.2">
      <c r="A35" s="29">
        <v>2.04</v>
      </c>
      <c r="B35" s="28" t="s">
        <v>41</v>
      </c>
      <c r="C35" s="19" t="s">
        <v>15</v>
      </c>
      <c r="D35" s="15">
        <v>3</v>
      </c>
      <c r="E35" s="17">
        <v>0</v>
      </c>
      <c r="F35" s="17">
        <f>D35*E35</f>
        <v>0</v>
      </c>
    </row>
    <row r="36" spans="1:6" s="20" customFormat="1" ht="69.75" customHeight="1" x14ac:dyDescent="0.2">
      <c r="A36" s="30">
        <v>2.0499999999999998</v>
      </c>
      <c r="B36" s="28" t="s">
        <v>42</v>
      </c>
      <c r="C36" s="19" t="s">
        <v>15</v>
      </c>
      <c r="D36" s="15">
        <v>3</v>
      </c>
      <c r="E36" s="17">
        <v>0</v>
      </c>
      <c r="F36" s="17">
        <f>D36*E36</f>
        <v>0</v>
      </c>
    </row>
    <row r="37" spans="1:6" ht="83.25" customHeight="1" x14ac:dyDescent="0.2">
      <c r="A37" s="21">
        <v>2.06</v>
      </c>
      <c r="B37" s="22" t="s">
        <v>43</v>
      </c>
      <c r="C37" s="14" t="s">
        <v>17</v>
      </c>
      <c r="D37" s="23">
        <v>2</v>
      </c>
      <c r="E37" s="17">
        <v>0</v>
      </c>
      <c r="F37" s="17">
        <f>D37*E37</f>
        <v>0</v>
      </c>
    </row>
    <row r="38" spans="1:6" ht="61.5" customHeight="1" x14ac:dyDescent="0.2">
      <c r="A38" s="21">
        <v>2.0699999999999998</v>
      </c>
      <c r="B38" s="31" t="s">
        <v>44</v>
      </c>
      <c r="C38" s="14" t="s">
        <v>17</v>
      </c>
      <c r="D38" s="23">
        <v>10</v>
      </c>
      <c r="E38" s="17">
        <v>0</v>
      </c>
      <c r="F38" s="17">
        <f>PRODUCT(D38:E38)</f>
        <v>0</v>
      </c>
    </row>
    <row r="39" spans="1:6" ht="120" customHeight="1" x14ac:dyDescent="0.2">
      <c r="A39" s="32">
        <v>2.08</v>
      </c>
      <c r="B39" s="31" t="s">
        <v>45</v>
      </c>
      <c r="C39" s="14" t="s">
        <v>46</v>
      </c>
      <c r="D39" s="23">
        <v>1</v>
      </c>
      <c r="E39" s="17">
        <v>0</v>
      </c>
      <c r="F39" s="17">
        <f>PRODUCT(D39:E39)</f>
        <v>0</v>
      </c>
    </row>
    <row r="40" spans="1:6" s="20" customFormat="1" ht="42.75" customHeight="1" x14ac:dyDescent="0.2">
      <c r="A40" s="29">
        <v>2.09</v>
      </c>
      <c r="B40" s="33" t="s">
        <v>47</v>
      </c>
      <c r="C40" s="19" t="s">
        <v>15</v>
      </c>
      <c r="D40" s="15">
        <v>11.8</v>
      </c>
      <c r="E40" s="17">
        <v>0</v>
      </c>
      <c r="F40" s="17">
        <f t="shared" ref="F40:F48" si="1">PRODUCT(D40:E40)</f>
        <v>0</v>
      </c>
    </row>
    <row r="41" spans="1:6" ht="58.5" customHeight="1" x14ac:dyDescent="0.2">
      <c r="A41" s="21">
        <v>2.1</v>
      </c>
      <c r="B41" s="31" t="s">
        <v>48</v>
      </c>
      <c r="C41" s="14" t="s">
        <v>17</v>
      </c>
      <c r="D41" s="23">
        <v>42</v>
      </c>
      <c r="E41" s="17">
        <v>0</v>
      </c>
      <c r="F41" s="17">
        <f t="shared" si="1"/>
        <v>0</v>
      </c>
    </row>
    <row r="42" spans="1:6" ht="41.25" customHeight="1" x14ac:dyDescent="0.2">
      <c r="A42" s="18">
        <v>2.11</v>
      </c>
      <c r="B42" s="26" t="s">
        <v>49</v>
      </c>
      <c r="C42" s="14" t="s">
        <v>17</v>
      </c>
      <c r="D42" s="15">
        <v>243</v>
      </c>
      <c r="E42" s="17">
        <v>0</v>
      </c>
      <c r="F42" s="17">
        <f t="shared" si="1"/>
        <v>0</v>
      </c>
    </row>
    <row r="43" spans="1:6" ht="94.5" customHeight="1" x14ac:dyDescent="0.2">
      <c r="A43" s="34">
        <v>2.12</v>
      </c>
      <c r="B43" s="31" t="s">
        <v>50</v>
      </c>
      <c r="C43" s="14" t="s">
        <v>28</v>
      </c>
      <c r="D43" s="23">
        <v>3</v>
      </c>
      <c r="E43" s="17">
        <v>0</v>
      </c>
      <c r="F43" s="17">
        <f t="shared" si="1"/>
        <v>0</v>
      </c>
    </row>
    <row r="44" spans="1:6" ht="106.5" customHeight="1" x14ac:dyDescent="0.2">
      <c r="A44" s="34">
        <v>2.13</v>
      </c>
      <c r="B44" s="31" t="s">
        <v>51</v>
      </c>
      <c r="C44" s="14" t="s">
        <v>17</v>
      </c>
      <c r="D44" s="23">
        <v>1.6</v>
      </c>
      <c r="E44" s="17">
        <v>0</v>
      </c>
      <c r="F44" s="17">
        <f t="shared" si="1"/>
        <v>0</v>
      </c>
    </row>
    <row r="45" spans="1:6" ht="105" customHeight="1" x14ac:dyDescent="0.2">
      <c r="A45" s="21">
        <v>2.14</v>
      </c>
      <c r="B45" s="31" t="s">
        <v>52</v>
      </c>
      <c r="C45" s="14" t="s">
        <v>46</v>
      </c>
      <c r="D45" s="23">
        <v>1</v>
      </c>
      <c r="E45" s="17">
        <v>0</v>
      </c>
      <c r="F45" s="17">
        <f t="shared" si="1"/>
        <v>0</v>
      </c>
    </row>
    <row r="46" spans="1:6" ht="48.75" customHeight="1" x14ac:dyDescent="0.2">
      <c r="A46" s="21">
        <v>2.15</v>
      </c>
      <c r="B46" s="31" t="s">
        <v>53</v>
      </c>
      <c r="C46" s="14" t="s">
        <v>17</v>
      </c>
      <c r="D46" s="23">
        <v>2</v>
      </c>
      <c r="E46" s="17">
        <v>0</v>
      </c>
      <c r="F46" s="17">
        <f t="shared" si="1"/>
        <v>0</v>
      </c>
    </row>
    <row r="47" spans="1:6" s="20" customFormat="1" ht="64.5" customHeight="1" x14ac:dyDescent="0.2">
      <c r="A47" s="29">
        <v>2.16</v>
      </c>
      <c r="B47" s="28" t="s">
        <v>54</v>
      </c>
      <c r="C47" s="19" t="s">
        <v>15</v>
      </c>
      <c r="D47" s="15">
        <v>5</v>
      </c>
      <c r="E47" s="17">
        <v>0</v>
      </c>
      <c r="F47" s="17">
        <f>D47*E47</f>
        <v>0</v>
      </c>
    </row>
    <row r="48" spans="1:6" ht="28.5" customHeight="1" x14ac:dyDescent="0.2">
      <c r="A48" s="18">
        <v>2.17</v>
      </c>
      <c r="B48" s="26" t="s">
        <v>55</v>
      </c>
      <c r="C48" s="19" t="s">
        <v>28</v>
      </c>
      <c r="D48" s="15">
        <v>1</v>
      </c>
      <c r="E48" s="17">
        <v>0</v>
      </c>
      <c r="F48" s="17">
        <f t="shared" si="1"/>
        <v>0</v>
      </c>
    </row>
    <row r="49" spans="1:6" ht="28.5" customHeight="1" x14ac:dyDescent="0.2">
      <c r="A49" s="18">
        <v>2.1800000000000002</v>
      </c>
      <c r="B49" s="26" t="s">
        <v>56</v>
      </c>
      <c r="C49" s="19" t="s">
        <v>28</v>
      </c>
      <c r="D49" s="15">
        <v>1</v>
      </c>
      <c r="E49" s="17">
        <v>0</v>
      </c>
      <c r="F49" s="17">
        <f>PRODUCT(D49:E49)</f>
        <v>0</v>
      </c>
    </row>
    <row r="50" spans="1:6" ht="15.75" customHeight="1" x14ac:dyDescent="0.2">
      <c r="A50" s="12"/>
      <c r="B50" s="25" t="s">
        <v>57</v>
      </c>
      <c r="C50" s="19"/>
      <c r="D50" s="15"/>
      <c r="E50" s="17"/>
      <c r="F50" s="35"/>
    </row>
    <row r="51" spans="1:6" ht="15.75" customHeight="1" x14ac:dyDescent="0.2">
      <c r="A51" s="10">
        <v>3</v>
      </c>
      <c r="B51" s="11" t="s">
        <v>58</v>
      </c>
      <c r="C51" s="61"/>
      <c r="D51" s="61"/>
      <c r="E51" s="61"/>
      <c r="F51" s="61"/>
    </row>
    <row r="52" spans="1:6" ht="66" customHeight="1" x14ac:dyDescent="0.2">
      <c r="A52" s="12">
        <v>3.01</v>
      </c>
      <c r="B52" s="13" t="s">
        <v>59</v>
      </c>
      <c r="C52" s="19" t="s">
        <v>17</v>
      </c>
      <c r="D52" s="15">
        <v>243</v>
      </c>
      <c r="E52" s="17">
        <v>0</v>
      </c>
      <c r="F52" s="17">
        <f>D52*E52</f>
        <v>0</v>
      </c>
    </row>
    <row r="53" spans="1:6" ht="79.5" customHeight="1" x14ac:dyDescent="0.2">
      <c r="A53" s="12">
        <v>3.02</v>
      </c>
      <c r="B53" s="13" t="s">
        <v>60</v>
      </c>
      <c r="C53" s="19" t="s">
        <v>17</v>
      </c>
      <c r="D53" s="15">
        <v>243</v>
      </c>
      <c r="E53" s="17">
        <v>0</v>
      </c>
      <c r="F53" s="17">
        <f>PRODUCT(D53:E53)</f>
        <v>0</v>
      </c>
    </row>
    <row r="54" spans="1:6" ht="15" customHeight="1" x14ac:dyDescent="0.2">
      <c r="A54" s="12"/>
      <c r="B54" s="25" t="s">
        <v>61</v>
      </c>
      <c r="C54" s="19"/>
      <c r="D54" s="15"/>
      <c r="E54" s="17"/>
      <c r="F54" s="35">
        <f>SUM(F52:F53)</f>
        <v>0</v>
      </c>
    </row>
    <row r="55" spans="1:6" ht="18.75" customHeight="1" x14ac:dyDescent="0.2">
      <c r="A55" s="10">
        <v>4</v>
      </c>
      <c r="B55" s="11" t="s">
        <v>62</v>
      </c>
      <c r="C55" s="61"/>
      <c r="D55" s="61"/>
      <c r="E55" s="61"/>
      <c r="F55" s="61"/>
    </row>
    <row r="56" spans="1:6" ht="72.75" customHeight="1" x14ac:dyDescent="0.2">
      <c r="A56" s="34">
        <v>4.01</v>
      </c>
      <c r="B56" s="22" t="s">
        <v>63</v>
      </c>
      <c r="C56" s="14" t="s">
        <v>64</v>
      </c>
      <c r="D56" s="23">
        <v>1</v>
      </c>
      <c r="E56" s="17">
        <v>0</v>
      </c>
      <c r="F56" s="17">
        <f>PRODUCT(D56:E56)</f>
        <v>0</v>
      </c>
    </row>
    <row r="57" spans="1:6" ht="107.25" customHeight="1" x14ac:dyDescent="0.2">
      <c r="A57" s="36">
        <v>4.0199999999999996</v>
      </c>
      <c r="B57" s="13" t="s">
        <v>65</v>
      </c>
      <c r="C57" s="14" t="s">
        <v>28</v>
      </c>
      <c r="D57" s="23">
        <v>4</v>
      </c>
      <c r="E57" s="17">
        <v>0</v>
      </c>
      <c r="F57" s="17">
        <f>PRODUCT(D57:E57)</f>
        <v>0</v>
      </c>
    </row>
    <row r="58" spans="1:6" ht="91.5" customHeight="1" x14ac:dyDescent="0.2">
      <c r="A58" s="18">
        <v>4.03</v>
      </c>
      <c r="B58" s="13" t="s">
        <v>66</v>
      </c>
      <c r="C58" s="19" t="s">
        <v>28</v>
      </c>
      <c r="D58" s="15">
        <v>1</v>
      </c>
      <c r="E58" s="17">
        <v>0</v>
      </c>
      <c r="F58" s="17">
        <f>PRODUCT(D58:E58)</f>
        <v>0</v>
      </c>
    </row>
    <row r="59" spans="1:6" ht="77.25" customHeight="1" x14ac:dyDescent="0.2">
      <c r="A59" s="12">
        <v>4.04</v>
      </c>
      <c r="B59" s="13" t="s">
        <v>67</v>
      </c>
      <c r="C59" s="19" t="s">
        <v>15</v>
      </c>
      <c r="D59" s="15">
        <v>5</v>
      </c>
      <c r="E59" s="17">
        <v>0</v>
      </c>
      <c r="F59" s="17">
        <f>D59*E59</f>
        <v>0</v>
      </c>
    </row>
    <row r="60" spans="1:6" ht="54.75" customHeight="1" x14ac:dyDescent="0.2">
      <c r="A60" s="12">
        <v>4.05</v>
      </c>
      <c r="B60" s="13" t="s">
        <v>68</v>
      </c>
      <c r="C60" s="19" t="s">
        <v>15</v>
      </c>
      <c r="D60" s="15">
        <v>5</v>
      </c>
      <c r="E60" s="17">
        <v>0</v>
      </c>
      <c r="F60" s="17">
        <f>D60*E60</f>
        <v>0</v>
      </c>
    </row>
    <row r="61" spans="1:6" ht="60" x14ac:dyDescent="0.2">
      <c r="A61" s="32">
        <v>4.0599999999999996</v>
      </c>
      <c r="B61" s="22" t="s">
        <v>69</v>
      </c>
      <c r="C61" s="14" t="s">
        <v>70</v>
      </c>
      <c r="D61" s="23">
        <v>6</v>
      </c>
      <c r="E61" s="17">
        <v>0</v>
      </c>
      <c r="F61" s="17">
        <f>D61*E61</f>
        <v>0</v>
      </c>
    </row>
    <row r="62" spans="1:6" ht="36" x14ac:dyDescent="0.2">
      <c r="A62" s="21">
        <v>4.07</v>
      </c>
      <c r="B62" s="22" t="s">
        <v>71</v>
      </c>
      <c r="C62" s="14" t="s">
        <v>70</v>
      </c>
      <c r="D62" s="23">
        <v>1</v>
      </c>
      <c r="E62" s="17">
        <v>0</v>
      </c>
      <c r="F62" s="17">
        <f>D62*E62</f>
        <v>0</v>
      </c>
    </row>
    <row r="63" spans="1:6" ht="51.75" customHeight="1" x14ac:dyDescent="0.2">
      <c r="A63" s="36">
        <v>4.08</v>
      </c>
      <c r="B63" s="22" t="s">
        <v>72</v>
      </c>
      <c r="C63" s="14" t="s">
        <v>70</v>
      </c>
      <c r="D63" s="23">
        <v>1</v>
      </c>
      <c r="E63" s="17">
        <v>0</v>
      </c>
      <c r="F63" s="17">
        <f t="shared" ref="F63:F74" si="2">PRODUCT(D63:E63)</f>
        <v>0</v>
      </c>
    </row>
    <row r="64" spans="1:6" ht="47.25" customHeight="1" x14ac:dyDescent="0.2">
      <c r="A64" s="21">
        <v>4.09</v>
      </c>
      <c r="B64" s="22" t="s">
        <v>73</v>
      </c>
      <c r="C64" s="14" t="s">
        <v>70</v>
      </c>
      <c r="D64" s="23">
        <v>1</v>
      </c>
      <c r="E64" s="17">
        <v>0</v>
      </c>
      <c r="F64" s="17">
        <f t="shared" si="2"/>
        <v>0</v>
      </c>
    </row>
    <row r="65" spans="1:6" ht="51.75" customHeight="1" x14ac:dyDescent="0.2">
      <c r="A65" s="32">
        <v>4.0999999999999996</v>
      </c>
      <c r="B65" s="22" t="s">
        <v>74</v>
      </c>
      <c r="C65" s="14" t="s">
        <v>70</v>
      </c>
      <c r="D65" s="23">
        <v>1</v>
      </c>
      <c r="E65" s="17">
        <v>0</v>
      </c>
      <c r="F65" s="17">
        <f t="shared" si="2"/>
        <v>0</v>
      </c>
    </row>
    <row r="66" spans="1:6" ht="39.75" customHeight="1" x14ac:dyDescent="0.2">
      <c r="A66" s="21">
        <v>4.1100000000000003</v>
      </c>
      <c r="B66" s="22" t="s">
        <v>75</v>
      </c>
      <c r="C66" s="14" t="s">
        <v>70</v>
      </c>
      <c r="D66" s="23">
        <v>1</v>
      </c>
      <c r="E66" s="17">
        <v>0</v>
      </c>
      <c r="F66" s="17">
        <f t="shared" si="2"/>
        <v>0</v>
      </c>
    </row>
    <row r="67" spans="1:6" ht="39.75" customHeight="1" x14ac:dyDescent="0.2">
      <c r="A67" s="21">
        <v>4.12</v>
      </c>
      <c r="B67" s="22" t="s">
        <v>76</v>
      </c>
      <c r="C67" s="14" t="s">
        <v>70</v>
      </c>
      <c r="D67" s="23">
        <v>1</v>
      </c>
      <c r="E67" s="17">
        <v>0</v>
      </c>
      <c r="F67" s="17">
        <f t="shared" si="2"/>
        <v>0</v>
      </c>
    </row>
    <row r="68" spans="1:6" ht="51.75" customHeight="1" x14ac:dyDescent="0.2">
      <c r="A68" s="36">
        <v>4.13</v>
      </c>
      <c r="B68" s="22" t="s">
        <v>77</v>
      </c>
      <c r="C68" s="14" t="s">
        <v>70</v>
      </c>
      <c r="D68" s="23">
        <v>1</v>
      </c>
      <c r="E68" s="17">
        <v>0</v>
      </c>
      <c r="F68" s="17">
        <f t="shared" si="2"/>
        <v>0</v>
      </c>
    </row>
    <row r="69" spans="1:6" ht="48" x14ac:dyDescent="0.2">
      <c r="A69" s="21">
        <v>4.1399999999999997</v>
      </c>
      <c r="B69" s="22" t="s">
        <v>78</v>
      </c>
      <c r="C69" s="14" t="s">
        <v>64</v>
      </c>
      <c r="D69" s="23">
        <v>1</v>
      </c>
      <c r="E69" s="17">
        <v>0</v>
      </c>
      <c r="F69" s="17">
        <f t="shared" si="2"/>
        <v>0</v>
      </c>
    </row>
    <row r="70" spans="1:6" ht="60" x14ac:dyDescent="0.2">
      <c r="A70" s="21">
        <v>4.1500000000000004</v>
      </c>
      <c r="B70" s="22" t="s">
        <v>79</v>
      </c>
      <c r="C70" s="14" t="s">
        <v>70</v>
      </c>
      <c r="D70" s="23">
        <v>2</v>
      </c>
      <c r="E70" s="17">
        <v>0</v>
      </c>
      <c r="F70" s="17">
        <f t="shared" si="2"/>
        <v>0</v>
      </c>
    </row>
    <row r="71" spans="1:6" ht="36" x14ac:dyDescent="0.2">
      <c r="A71" s="36">
        <v>4.16</v>
      </c>
      <c r="B71" s="22" t="s">
        <v>80</v>
      </c>
      <c r="C71" s="14" t="s">
        <v>64</v>
      </c>
      <c r="D71" s="23">
        <v>1</v>
      </c>
      <c r="E71" s="17">
        <v>0</v>
      </c>
      <c r="F71" s="17">
        <f t="shared" si="2"/>
        <v>0</v>
      </c>
    </row>
    <row r="72" spans="1:6" ht="37.5" customHeight="1" x14ac:dyDescent="0.2">
      <c r="A72" s="21">
        <v>4.17</v>
      </c>
      <c r="B72" s="22" t="s">
        <v>81</v>
      </c>
      <c r="C72" s="14" t="s">
        <v>64</v>
      </c>
      <c r="D72" s="23">
        <v>1</v>
      </c>
      <c r="E72" s="17">
        <v>0</v>
      </c>
      <c r="F72" s="17">
        <f t="shared" si="2"/>
        <v>0</v>
      </c>
    </row>
    <row r="73" spans="1:6" ht="37.5" customHeight="1" x14ac:dyDescent="0.2">
      <c r="A73" s="21">
        <v>4.18</v>
      </c>
      <c r="B73" s="22" t="s">
        <v>82</v>
      </c>
      <c r="C73" s="14" t="s">
        <v>64</v>
      </c>
      <c r="D73" s="23">
        <v>10</v>
      </c>
      <c r="E73" s="17">
        <v>0</v>
      </c>
      <c r="F73" s="17">
        <f t="shared" si="2"/>
        <v>0</v>
      </c>
    </row>
    <row r="74" spans="1:6" ht="93.75" customHeight="1" x14ac:dyDescent="0.2">
      <c r="A74" s="1">
        <v>4.1900000000000004</v>
      </c>
      <c r="B74" s="13" t="s">
        <v>83</v>
      </c>
      <c r="C74" s="19" t="s">
        <v>28</v>
      </c>
      <c r="D74" s="15">
        <v>1</v>
      </c>
      <c r="E74" s="17">
        <v>0</v>
      </c>
      <c r="F74" s="17">
        <f t="shared" si="2"/>
        <v>0</v>
      </c>
    </row>
    <row r="75" spans="1:6" ht="41.25" customHeight="1" x14ac:dyDescent="0.2">
      <c r="A75" s="18">
        <v>4.2</v>
      </c>
      <c r="B75" s="13" t="s">
        <v>84</v>
      </c>
      <c r="C75" s="19" t="s">
        <v>28</v>
      </c>
      <c r="D75" s="15">
        <v>1</v>
      </c>
      <c r="E75" s="17">
        <v>0</v>
      </c>
      <c r="F75" s="17">
        <f>D75*E75</f>
        <v>0</v>
      </c>
    </row>
    <row r="76" spans="1:6" ht="17.25" customHeight="1" x14ac:dyDescent="0.2">
      <c r="A76" s="12"/>
      <c r="B76" s="68" t="s">
        <v>85</v>
      </c>
      <c r="C76" s="68"/>
      <c r="D76" s="15"/>
      <c r="E76" s="17">
        <v>0</v>
      </c>
      <c r="F76" s="35">
        <f>SUM(F56:F75)</f>
        <v>0</v>
      </c>
    </row>
    <row r="77" spans="1:6" ht="16.5" customHeight="1" x14ac:dyDescent="0.2">
      <c r="A77" s="10">
        <v>5</v>
      </c>
      <c r="B77" s="11" t="s">
        <v>86</v>
      </c>
      <c r="C77" s="61"/>
      <c r="D77" s="61"/>
      <c r="E77" s="61">
        <v>0</v>
      </c>
      <c r="F77" s="61"/>
    </row>
    <row r="78" spans="1:6" ht="66" customHeight="1" x14ac:dyDescent="0.2">
      <c r="A78" s="12">
        <v>5.01</v>
      </c>
      <c r="B78" s="13" t="s">
        <v>87</v>
      </c>
      <c r="C78" s="37" t="s">
        <v>88</v>
      </c>
      <c r="D78" s="15">
        <v>5</v>
      </c>
      <c r="E78" s="17">
        <v>0</v>
      </c>
      <c r="F78" s="17">
        <f t="shared" ref="F78:F86" si="3">PRODUCT(D78:E78)</f>
        <v>0</v>
      </c>
    </row>
    <row r="79" spans="1:6" ht="54" customHeight="1" x14ac:dyDescent="0.2">
      <c r="A79" s="12">
        <v>5.0199999999999996</v>
      </c>
      <c r="B79" s="13" t="s">
        <v>89</v>
      </c>
      <c r="C79" s="37" t="s">
        <v>88</v>
      </c>
      <c r="D79" s="15">
        <v>1</v>
      </c>
      <c r="E79" s="17">
        <v>0</v>
      </c>
      <c r="F79" s="17">
        <f t="shared" si="3"/>
        <v>0</v>
      </c>
    </row>
    <row r="80" spans="1:6" ht="53.25" customHeight="1" x14ac:dyDescent="0.2">
      <c r="A80" s="18">
        <v>5.03</v>
      </c>
      <c r="B80" s="13" t="s">
        <v>90</v>
      </c>
      <c r="C80" s="19" t="s">
        <v>88</v>
      </c>
      <c r="D80" s="15">
        <v>7</v>
      </c>
      <c r="E80" s="17">
        <v>0</v>
      </c>
      <c r="F80" s="17">
        <f t="shared" si="3"/>
        <v>0</v>
      </c>
    </row>
    <row r="81" spans="1:6" ht="48" x14ac:dyDescent="0.2">
      <c r="A81" s="21">
        <v>5.04</v>
      </c>
      <c r="B81" s="22" t="s">
        <v>91</v>
      </c>
      <c r="C81" s="14" t="s">
        <v>64</v>
      </c>
      <c r="D81" s="23">
        <v>3</v>
      </c>
      <c r="E81" s="17">
        <v>0</v>
      </c>
      <c r="F81" s="17">
        <f t="shared" si="3"/>
        <v>0</v>
      </c>
    </row>
    <row r="82" spans="1:6" ht="52.5" customHeight="1" x14ac:dyDescent="0.2">
      <c r="A82" s="12">
        <v>5.05</v>
      </c>
      <c r="B82" s="13" t="s">
        <v>92</v>
      </c>
      <c r="C82" s="37" t="s">
        <v>28</v>
      </c>
      <c r="D82" s="15">
        <v>22</v>
      </c>
      <c r="E82" s="17">
        <v>0</v>
      </c>
      <c r="F82" s="17">
        <f t="shared" si="3"/>
        <v>0</v>
      </c>
    </row>
    <row r="83" spans="1:6" ht="52.5" customHeight="1" x14ac:dyDescent="0.2">
      <c r="A83" s="12">
        <v>5.0599999999999996</v>
      </c>
      <c r="B83" s="13" t="s">
        <v>93</v>
      </c>
      <c r="C83" s="37" t="s">
        <v>28</v>
      </c>
      <c r="D83" s="15">
        <v>2</v>
      </c>
      <c r="E83" s="17">
        <v>0</v>
      </c>
      <c r="F83" s="17">
        <f t="shared" si="3"/>
        <v>0</v>
      </c>
    </row>
    <row r="84" spans="1:6" ht="52.5" customHeight="1" x14ac:dyDescent="0.2">
      <c r="A84" s="12">
        <v>5.07</v>
      </c>
      <c r="B84" s="13" t="s">
        <v>94</v>
      </c>
      <c r="C84" s="37" t="s">
        <v>28</v>
      </c>
      <c r="D84" s="15">
        <v>2</v>
      </c>
      <c r="E84" s="17">
        <v>0</v>
      </c>
      <c r="F84" s="17">
        <f t="shared" si="3"/>
        <v>0</v>
      </c>
    </row>
    <row r="85" spans="1:6" ht="54" customHeight="1" x14ac:dyDescent="0.2">
      <c r="A85" s="24">
        <v>5.08</v>
      </c>
      <c r="B85" s="13" t="s">
        <v>95</v>
      </c>
      <c r="C85" s="19" t="s">
        <v>28</v>
      </c>
      <c r="D85" s="15">
        <v>1</v>
      </c>
      <c r="E85" s="17">
        <v>0</v>
      </c>
      <c r="F85" s="17">
        <f t="shared" si="3"/>
        <v>0</v>
      </c>
    </row>
    <row r="86" spans="1:6" ht="53.25" customHeight="1" x14ac:dyDescent="0.2">
      <c r="A86" s="12">
        <v>5.09</v>
      </c>
      <c r="B86" s="13" t="s">
        <v>96</v>
      </c>
      <c r="C86" s="37" t="s">
        <v>28</v>
      </c>
      <c r="D86" s="15">
        <v>1</v>
      </c>
      <c r="E86" s="17">
        <v>0</v>
      </c>
      <c r="F86" s="17">
        <f t="shared" si="3"/>
        <v>0</v>
      </c>
    </row>
    <row r="87" spans="1:6" ht="15.75" customHeight="1" x14ac:dyDescent="0.2">
      <c r="A87" s="12"/>
      <c r="B87" s="25" t="s">
        <v>97</v>
      </c>
      <c r="C87" s="19"/>
      <c r="D87" s="15"/>
      <c r="E87" s="17"/>
      <c r="F87" s="35">
        <f>SUM(F78:F86)</f>
        <v>0</v>
      </c>
    </row>
    <row r="88" spans="1:6" ht="19.5" customHeight="1" x14ac:dyDescent="0.2">
      <c r="A88" s="10">
        <v>6</v>
      </c>
      <c r="B88" s="11" t="s">
        <v>98</v>
      </c>
      <c r="C88" s="61"/>
      <c r="D88" s="61"/>
      <c r="E88" s="61"/>
      <c r="F88" s="61"/>
    </row>
    <row r="89" spans="1:6" ht="53.25" customHeight="1" x14ac:dyDescent="0.2">
      <c r="A89" s="12">
        <v>6.01</v>
      </c>
      <c r="B89" s="26" t="s">
        <v>99</v>
      </c>
      <c r="C89" s="19" t="s">
        <v>28</v>
      </c>
      <c r="D89" s="15">
        <v>1</v>
      </c>
      <c r="E89" s="17">
        <v>0</v>
      </c>
      <c r="F89" s="17">
        <f>PRODUCT(D89:E89)</f>
        <v>0</v>
      </c>
    </row>
    <row r="90" spans="1:6" ht="44.25" customHeight="1" x14ac:dyDescent="0.2">
      <c r="A90" s="1">
        <v>6.02</v>
      </c>
      <c r="B90" s="26" t="s">
        <v>100</v>
      </c>
      <c r="C90" s="19" t="s">
        <v>101</v>
      </c>
      <c r="D90" s="15">
        <v>7</v>
      </c>
      <c r="E90" s="17">
        <v>0</v>
      </c>
      <c r="F90" s="17">
        <f>PRODUCT(D90:E90)</f>
        <v>0</v>
      </c>
    </row>
    <row r="91" spans="1:6" ht="77.25" customHeight="1" x14ac:dyDescent="0.2">
      <c r="A91" s="1">
        <v>6.03</v>
      </c>
      <c r="B91" s="26" t="s">
        <v>102</v>
      </c>
      <c r="C91" s="19" t="s">
        <v>28</v>
      </c>
      <c r="D91" s="15">
        <v>1</v>
      </c>
      <c r="E91" s="17">
        <v>0</v>
      </c>
      <c r="F91" s="17">
        <f>PRODUCT(D91:E91)</f>
        <v>0</v>
      </c>
    </row>
    <row r="92" spans="1:6" ht="51.75" customHeight="1" x14ac:dyDescent="0.2">
      <c r="A92" s="1">
        <v>6.04</v>
      </c>
      <c r="B92" s="26" t="s">
        <v>103</v>
      </c>
      <c r="C92" s="19" t="s">
        <v>28</v>
      </c>
      <c r="D92" s="15">
        <v>4</v>
      </c>
      <c r="E92" s="17">
        <v>0</v>
      </c>
      <c r="F92" s="17">
        <f>PRODUCT(D92:E92)</f>
        <v>0</v>
      </c>
    </row>
    <row r="93" spans="1:6" ht="14.25" customHeight="1" x14ac:dyDescent="0.2">
      <c r="A93" s="12"/>
      <c r="B93" s="25" t="s">
        <v>104</v>
      </c>
      <c r="C93" s="19"/>
      <c r="D93" s="15"/>
      <c r="E93" s="17"/>
      <c r="F93" s="35">
        <f>SUM(F89:F92)</f>
        <v>0</v>
      </c>
    </row>
    <row r="94" spans="1:6" ht="15.75" customHeight="1" x14ac:dyDescent="0.2">
      <c r="A94" s="10">
        <v>7</v>
      </c>
      <c r="B94" s="11" t="s">
        <v>105</v>
      </c>
      <c r="C94" s="61"/>
      <c r="D94" s="61"/>
      <c r="E94" s="61"/>
      <c r="F94" s="61"/>
    </row>
    <row r="95" spans="1:6" ht="53.25" customHeight="1" x14ac:dyDescent="0.2">
      <c r="A95" s="18">
        <v>7.01</v>
      </c>
      <c r="B95" s="26" t="s">
        <v>106</v>
      </c>
      <c r="C95" s="19" t="s">
        <v>28</v>
      </c>
      <c r="D95" s="15">
        <v>1</v>
      </c>
      <c r="E95" s="17">
        <v>0</v>
      </c>
      <c r="F95" s="17">
        <f>PRODUCT(D95:E95)</f>
        <v>0</v>
      </c>
    </row>
    <row r="96" spans="1:6" ht="53.25" customHeight="1" x14ac:dyDescent="0.2">
      <c r="A96" s="18">
        <v>7.02</v>
      </c>
      <c r="B96" s="26" t="s">
        <v>107</v>
      </c>
      <c r="C96" s="19" t="s">
        <v>28</v>
      </c>
      <c r="D96" s="15">
        <v>1</v>
      </c>
      <c r="E96" s="17">
        <v>0</v>
      </c>
      <c r="F96" s="17">
        <f>PRODUCT(D96:E96)</f>
        <v>0</v>
      </c>
    </row>
    <row r="97" spans="1:6" ht="54" customHeight="1" x14ac:dyDescent="0.2">
      <c r="A97" s="18">
        <v>7.03</v>
      </c>
      <c r="B97" s="26" t="s">
        <v>108</v>
      </c>
      <c r="C97" s="19" t="s">
        <v>28</v>
      </c>
      <c r="D97" s="15">
        <v>1</v>
      </c>
      <c r="E97" s="17">
        <v>0</v>
      </c>
      <c r="F97" s="17">
        <f>PRODUCT(D97:E97)</f>
        <v>0</v>
      </c>
    </row>
    <row r="98" spans="1:6" ht="42" customHeight="1" x14ac:dyDescent="0.2">
      <c r="A98" s="18">
        <v>7.04</v>
      </c>
      <c r="B98" s="26" t="s">
        <v>109</v>
      </c>
      <c r="C98" s="19" t="s">
        <v>28</v>
      </c>
      <c r="D98" s="15">
        <v>1</v>
      </c>
      <c r="E98" s="17">
        <v>0</v>
      </c>
      <c r="F98" s="17">
        <f>PRODUCT(D98:E98)</f>
        <v>0</v>
      </c>
    </row>
    <row r="99" spans="1:6" ht="15.75" customHeight="1" x14ac:dyDescent="0.2">
      <c r="A99" s="12"/>
      <c r="B99" s="25" t="s">
        <v>110</v>
      </c>
      <c r="C99" s="19"/>
      <c r="D99" s="15"/>
      <c r="E99" s="17"/>
      <c r="F99" s="35"/>
    </row>
    <row r="100" spans="1:6" ht="15.75" customHeight="1" x14ac:dyDescent="0.2">
      <c r="A100" s="12"/>
      <c r="B100" s="25"/>
      <c r="C100" s="19"/>
      <c r="D100" s="15"/>
      <c r="E100" s="17"/>
      <c r="F100" s="35"/>
    </row>
    <row r="101" spans="1:6" ht="15.75" customHeight="1" x14ac:dyDescent="0.2">
      <c r="A101" s="12"/>
      <c r="B101" s="25"/>
      <c r="C101" s="19"/>
      <c r="D101" s="15"/>
      <c r="E101" s="17"/>
      <c r="F101" s="35"/>
    </row>
    <row r="102" spans="1:6" ht="15.75" customHeight="1" x14ac:dyDescent="0.2">
      <c r="A102" s="12"/>
      <c r="B102" s="25"/>
      <c r="C102" s="19"/>
      <c r="D102" s="15"/>
      <c r="E102" s="17"/>
      <c r="F102" s="35"/>
    </row>
    <row r="103" spans="1:6" ht="15.75" customHeight="1" x14ac:dyDescent="0.2">
      <c r="A103" s="12"/>
      <c r="B103" s="25"/>
      <c r="C103" s="19"/>
      <c r="D103" s="15"/>
      <c r="E103" s="17"/>
      <c r="F103" s="35"/>
    </row>
    <row r="104" spans="1:6" ht="21" customHeight="1" x14ac:dyDescent="0.2">
      <c r="A104" s="10">
        <v>8</v>
      </c>
      <c r="B104" s="11" t="s">
        <v>111</v>
      </c>
      <c r="C104" s="61"/>
      <c r="D104" s="61"/>
      <c r="E104" s="61"/>
      <c r="F104" s="61"/>
    </row>
    <row r="105" spans="1:6" ht="78.75" customHeight="1" x14ac:dyDescent="0.2">
      <c r="A105" s="18">
        <v>8.01</v>
      </c>
      <c r="B105" s="26" t="s">
        <v>112</v>
      </c>
      <c r="C105" s="19" t="s">
        <v>17</v>
      </c>
      <c r="D105" s="15">
        <v>3.5</v>
      </c>
      <c r="E105" s="17">
        <v>0</v>
      </c>
      <c r="F105" s="17">
        <f t="shared" ref="F105:F110" si="4">PRODUCT(D105:E105)</f>
        <v>0</v>
      </c>
    </row>
    <row r="106" spans="1:6" ht="60" x14ac:dyDescent="0.2">
      <c r="A106" s="21">
        <v>8.02</v>
      </c>
      <c r="B106" s="31" t="s">
        <v>113</v>
      </c>
      <c r="C106" s="14" t="s">
        <v>64</v>
      </c>
      <c r="D106" s="23">
        <v>1</v>
      </c>
      <c r="E106" s="17">
        <v>0</v>
      </c>
      <c r="F106" s="17">
        <f t="shared" si="4"/>
        <v>0</v>
      </c>
    </row>
    <row r="107" spans="1:6" ht="78.75" customHeight="1" x14ac:dyDescent="0.2">
      <c r="A107" s="18">
        <v>8.0299999999999994</v>
      </c>
      <c r="B107" s="26" t="s">
        <v>114</v>
      </c>
      <c r="C107" s="19" t="s">
        <v>17</v>
      </c>
      <c r="D107" s="15">
        <v>3.5</v>
      </c>
      <c r="E107" s="17">
        <v>0</v>
      </c>
      <c r="F107" s="17">
        <f t="shared" si="4"/>
        <v>0</v>
      </c>
    </row>
    <row r="108" spans="1:6" ht="54.75" customHeight="1" x14ac:dyDescent="0.2">
      <c r="A108" s="18">
        <v>8.0399999999999991</v>
      </c>
      <c r="B108" s="26" t="s">
        <v>115</v>
      </c>
      <c r="C108" s="19" t="s">
        <v>28</v>
      </c>
      <c r="D108" s="15">
        <v>1</v>
      </c>
      <c r="E108" s="17">
        <v>0</v>
      </c>
      <c r="F108" s="17">
        <f t="shared" si="4"/>
        <v>0</v>
      </c>
    </row>
    <row r="109" spans="1:6" ht="54.75" customHeight="1" x14ac:dyDescent="0.2">
      <c r="A109" s="18">
        <v>8.0500000000000007</v>
      </c>
      <c r="B109" s="26" t="s">
        <v>116</v>
      </c>
      <c r="C109" s="19" t="s">
        <v>28</v>
      </c>
      <c r="D109" s="15">
        <v>1</v>
      </c>
      <c r="E109" s="17">
        <v>0</v>
      </c>
      <c r="F109" s="17">
        <f t="shared" si="4"/>
        <v>0</v>
      </c>
    </row>
    <row r="110" spans="1:6" ht="79.5" customHeight="1" x14ac:dyDescent="0.2">
      <c r="A110" s="18">
        <v>8.06</v>
      </c>
      <c r="B110" s="26" t="s">
        <v>117</v>
      </c>
      <c r="C110" s="19" t="s">
        <v>28</v>
      </c>
      <c r="D110" s="15">
        <v>3</v>
      </c>
      <c r="E110" s="17">
        <v>0</v>
      </c>
      <c r="F110" s="17">
        <f t="shared" si="4"/>
        <v>0</v>
      </c>
    </row>
    <row r="111" spans="1:6" ht="18" customHeight="1" x14ac:dyDescent="0.2">
      <c r="B111" s="25" t="s">
        <v>118</v>
      </c>
      <c r="C111" s="19"/>
      <c r="D111" s="15"/>
      <c r="E111" s="17">
        <v>0</v>
      </c>
      <c r="F111" s="35"/>
    </row>
    <row r="112" spans="1:6" ht="18.75" customHeight="1" x14ac:dyDescent="0.2">
      <c r="A112" s="10">
        <v>9</v>
      </c>
      <c r="B112" s="11" t="s">
        <v>119</v>
      </c>
      <c r="C112" s="61"/>
      <c r="D112" s="61"/>
      <c r="E112" s="61"/>
      <c r="F112" s="61"/>
    </row>
    <row r="113" spans="1:6" ht="94.5" customHeight="1" x14ac:dyDescent="0.2">
      <c r="A113" s="12">
        <v>9.01</v>
      </c>
      <c r="B113" s="26" t="s">
        <v>120</v>
      </c>
      <c r="C113" s="19" t="s">
        <v>17</v>
      </c>
      <c r="D113" s="15">
        <v>1020</v>
      </c>
      <c r="E113" s="17">
        <v>0</v>
      </c>
      <c r="F113" s="17">
        <f t="shared" ref="F113:F131" si="5">PRODUCT(D113:E113)</f>
        <v>0</v>
      </c>
    </row>
    <row r="114" spans="1:6" ht="80.25" customHeight="1" x14ac:dyDescent="0.2">
      <c r="A114" s="12">
        <v>9.02</v>
      </c>
      <c r="B114" s="26" t="s">
        <v>121</v>
      </c>
      <c r="C114" s="19" t="s">
        <v>15</v>
      </c>
      <c r="D114" s="15">
        <v>64</v>
      </c>
      <c r="E114" s="17">
        <v>0</v>
      </c>
      <c r="F114" s="17">
        <f t="shared" si="5"/>
        <v>0</v>
      </c>
    </row>
    <row r="115" spans="1:6" ht="78.75" customHeight="1" x14ac:dyDescent="0.2">
      <c r="A115" s="12">
        <v>9.0299999999999994</v>
      </c>
      <c r="B115" s="26" t="s">
        <v>122</v>
      </c>
      <c r="C115" s="19" t="s">
        <v>17</v>
      </c>
      <c r="D115" s="15">
        <v>48</v>
      </c>
      <c r="E115" s="17">
        <v>0</v>
      </c>
      <c r="F115" s="17">
        <f t="shared" si="5"/>
        <v>0</v>
      </c>
    </row>
    <row r="116" spans="1:6" ht="66" customHeight="1" x14ac:dyDescent="0.2">
      <c r="A116" s="12">
        <v>9.0399999999999991</v>
      </c>
      <c r="B116" s="26" t="s">
        <v>123</v>
      </c>
      <c r="C116" s="19" t="s">
        <v>15</v>
      </c>
      <c r="D116" s="15">
        <v>102.5</v>
      </c>
      <c r="E116" s="17">
        <v>0</v>
      </c>
      <c r="F116" s="17">
        <f t="shared" si="5"/>
        <v>0</v>
      </c>
    </row>
    <row r="117" spans="1:6" ht="70.5" customHeight="1" x14ac:dyDescent="0.2">
      <c r="A117" s="18">
        <v>9.0500000000000007</v>
      </c>
      <c r="B117" s="26" t="s">
        <v>124</v>
      </c>
      <c r="C117" s="19" t="s">
        <v>17</v>
      </c>
      <c r="D117" s="15">
        <v>60</v>
      </c>
      <c r="E117" s="17">
        <v>0</v>
      </c>
      <c r="F117" s="17">
        <f t="shared" si="5"/>
        <v>0</v>
      </c>
    </row>
    <row r="118" spans="1:6" ht="78" customHeight="1" x14ac:dyDescent="0.2">
      <c r="A118" s="18">
        <v>9.06</v>
      </c>
      <c r="B118" s="26" t="s">
        <v>125</v>
      </c>
      <c r="C118" s="19" t="s">
        <v>28</v>
      </c>
      <c r="D118" s="15">
        <v>7</v>
      </c>
      <c r="E118" s="17">
        <v>0</v>
      </c>
      <c r="F118" s="17">
        <f t="shared" si="5"/>
        <v>0</v>
      </c>
    </row>
    <row r="119" spans="1:6" ht="69.75" customHeight="1" x14ac:dyDescent="0.2">
      <c r="A119" s="18">
        <v>9.07</v>
      </c>
      <c r="B119" s="26" t="s">
        <v>126</v>
      </c>
      <c r="C119" s="19" t="s">
        <v>28</v>
      </c>
      <c r="D119" s="15">
        <v>2</v>
      </c>
      <c r="E119" s="17">
        <v>0</v>
      </c>
      <c r="F119" s="17">
        <f t="shared" si="5"/>
        <v>0</v>
      </c>
    </row>
    <row r="120" spans="1:6" ht="79.5" customHeight="1" x14ac:dyDescent="0.2">
      <c r="A120" s="24">
        <v>9.08</v>
      </c>
      <c r="B120" s="13" t="s">
        <v>127</v>
      </c>
      <c r="C120" s="19" t="s">
        <v>28</v>
      </c>
      <c r="D120" s="15">
        <v>2</v>
      </c>
      <c r="E120" s="17">
        <v>0</v>
      </c>
      <c r="F120" s="17">
        <f t="shared" si="5"/>
        <v>0</v>
      </c>
    </row>
    <row r="121" spans="1:6" ht="72" x14ac:dyDescent="0.2">
      <c r="A121" s="18">
        <v>9.09</v>
      </c>
      <c r="B121" s="31" t="s">
        <v>128</v>
      </c>
      <c r="C121" s="14" t="s">
        <v>64</v>
      </c>
      <c r="D121" s="23">
        <v>1</v>
      </c>
      <c r="E121" s="17">
        <v>0</v>
      </c>
      <c r="F121" s="17">
        <f t="shared" si="5"/>
        <v>0</v>
      </c>
    </row>
    <row r="122" spans="1:6" ht="52.5" customHeight="1" x14ac:dyDescent="0.2">
      <c r="A122" s="18">
        <v>9.1</v>
      </c>
      <c r="B122" s="13" t="s">
        <v>129</v>
      </c>
      <c r="C122" s="19" t="s">
        <v>28</v>
      </c>
      <c r="D122" s="15">
        <v>1</v>
      </c>
      <c r="E122" s="17">
        <v>0</v>
      </c>
      <c r="F122" s="17">
        <f t="shared" si="5"/>
        <v>0</v>
      </c>
    </row>
    <row r="123" spans="1:6" ht="39.75" customHeight="1" x14ac:dyDescent="0.2">
      <c r="A123" s="18">
        <v>9.11</v>
      </c>
      <c r="B123" s="13" t="s">
        <v>130</v>
      </c>
      <c r="C123" s="19" t="s">
        <v>28</v>
      </c>
      <c r="D123" s="15">
        <v>1</v>
      </c>
      <c r="E123" s="17">
        <v>0</v>
      </c>
      <c r="F123" s="17">
        <f t="shared" si="5"/>
        <v>0</v>
      </c>
    </row>
    <row r="124" spans="1:6" ht="41.25" customHeight="1" x14ac:dyDescent="0.2">
      <c r="A124" s="18">
        <v>9.1199999999999992</v>
      </c>
      <c r="B124" s="13" t="s">
        <v>131</v>
      </c>
      <c r="C124" s="19" t="s">
        <v>28</v>
      </c>
      <c r="D124" s="15">
        <v>1</v>
      </c>
      <c r="E124" s="17">
        <v>0</v>
      </c>
      <c r="F124" s="17">
        <f t="shared" si="5"/>
        <v>0</v>
      </c>
    </row>
    <row r="125" spans="1:6" ht="40.5" customHeight="1" x14ac:dyDescent="0.2">
      <c r="A125" s="18">
        <v>9.1300000000000008</v>
      </c>
      <c r="B125" s="13" t="s">
        <v>132</v>
      </c>
      <c r="C125" s="19" t="s">
        <v>28</v>
      </c>
      <c r="D125" s="15">
        <v>1</v>
      </c>
      <c r="E125" s="17">
        <v>0</v>
      </c>
      <c r="F125" s="17">
        <f t="shared" si="5"/>
        <v>0</v>
      </c>
    </row>
    <row r="126" spans="1:6" ht="39.75" customHeight="1" x14ac:dyDescent="0.2">
      <c r="A126" s="18">
        <v>9.14</v>
      </c>
      <c r="B126" s="13" t="s">
        <v>133</v>
      </c>
      <c r="C126" s="19" t="s">
        <v>28</v>
      </c>
      <c r="D126" s="15">
        <v>1</v>
      </c>
      <c r="E126" s="17">
        <v>0</v>
      </c>
      <c r="F126" s="17">
        <f t="shared" si="5"/>
        <v>0</v>
      </c>
    </row>
    <row r="127" spans="1:6" ht="40.5" customHeight="1" x14ac:dyDescent="0.2">
      <c r="A127" s="18">
        <v>9.15</v>
      </c>
      <c r="B127" s="13" t="s">
        <v>134</v>
      </c>
      <c r="C127" s="19" t="s">
        <v>28</v>
      </c>
      <c r="D127" s="15">
        <v>1</v>
      </c>
      <c r="E127" s="17">
        <v>0</v>
      </c>
      <c r="F127" s="17">
        <f t="shared" si="5"/>
        <v>0</v>
      </c>
    </row>
    <row r="128" spans="1:6" ht="41.25" customHeight="1" x14ac:dyDescent="0.2">
      <c r="A128" s="18">
        <v>9.16</v>
      </c>
      <c r="B128" s="13" t="s">
        <v>135</v>
      </c>
      <c r="C128" s="19" t="s">
        <v>28</v>
      </c>
      <c r="D128" s="15">
        <v>1</v>
      </c>
      <c r="E128" s="17">
        <v>0</v>
      </c>
      <c r="F128" s="17">
        <f>PRODUCT(D128:E128)</f>
        <v>0</v>
      </c>
    </row>
    <row r="129" spans="1:6" ht="41.25" customHeight="1" x14ac:dyDescent="0.2">
      <c r="A129" s="18">
        <v>9.17</v>
      </c>
      <c r="B129" s="13" t="s">
        <v>136</v>
      </c>
      <c r="C129" s="19" t="s">
        <v>28</v>
      </c>
      <c r="D129" s="15">
        <v>1</v>
      </c>
      <c r="E129" s="17">
        <v>0</v>
      </c>
      <c r="F129" s="17">
        <f>PRODUCT(D129:E129)</f>
        <v>0</v>
      </c>
    </row>
    <row r="130" spans="1:6" ht="67.5" customHeight="1" x14ac:dyDescent="0.2">
      <c r="A130" s="18">
        <v>9.18</v>
      </c>
      <c r="B130" s="26" t="s">
        <v>137</v>
      </c>
      <c r="C130" s="19" t="s">
        <v>28</v>
      </c>
      <c r="D130" s="15">
        <v>1</v>
      </c>
      <c r="E130" s="17">
        <v>0</v>
      </c>
      <c r="F130" s="17">
        <f t="shared" si="5"/>
        <v>0</v>
      </c>
    </row>
    <row r="131" spans="1:6" ht="78" customHeight="1" x14ac:dyDescent="0.2">
      <c r="A131" s="1">
        <v>9.19</v>
      </c>
      <c r="B131" s="13" t="s">
        <v>138</v>
      </c>
      <c r="C131" s="19" t="s">
        <v>28</v>
      </c>
      <c r="D131" s="15">
        <v>2</v>
      </c>
      <c r="E131" s="17">
        <v>0</v>
      </c>
      <c r="F131" s="17">
        <f t="shared" si="5"/>
        <v>0</v>
      </c>
    </row>
    <row r="132" spans="1:6" ht="14.25" customHeight="1" x14ac:dyDescent="0.2">
      <c r="A132" s="12"/>
      <c r="B132" s="25" t="s">
        <v>139</v>
      </c>
      <c r="C132" s="19"/>
      <c r="D132" s="15"/>
      <c r="E132" s="17">
        <v>0</v>
      </c>
      <c r="F132" s="35">
        <f>SUM(F113:F131)</f>
        <v>0</v>
      </c>
    </row>
    <row r="133" spans="1:6" ht="15" customHeight="1" x14ac:dyDescent="0.2">
      <c r="A133" s="10">
        <v>10</v>
      </c>
      <c r="B133" s="11" t="s">
        <v>140</v>
      </c>
      <c r="C133" s="61"/>
      <c r="D133" s="61"/>
      <c r="E133" s="61"/>
      <c r="F133" s="61"/>
    </row>
    <row r="134" spans="1:6" ht="42.75" customHeight="1" x14ac:dyDescent="0.2">
      <c r="A134" s="18">
        <v>10.01</v>
      </c>
      <c r="B134" s="13" t="s">
        <v>141</v>
      </c>
      <c r="C134" s="19" t="s">
        <v>28</v>
      </c>
      <c r="D134" s="15">
        <v>2</v>
      </c>
      <c r="E134" s="17">
        <v>0</v>
      </c>
      <c r="F134" s="17">
        <f>D134*E134</f>
        <v>0</v>
      </c>
    </row>
    <row r="135" spans="1:6" ht="42.75" customHeight="1" x14ac:dyDescent="0.2">
      <c r="A135" s="12">
        <v>10.02</v>
      </c>
      <c r="B135" s="13" t="s">
        <v>142</v>
      </c>
      <c r="C135" s="19" t="s">
        <v>28</v>
      </c>
      <c r="D135" s="15">
        <v>6</v>
      </c>
      <c r="E135" s="17">
        <v>0</v>
      </c>
      <c r="F135" s="17">
        <f>D135*E135</f>
        <v>0</v>
      </c>
    </row>
    <row r="136" spans="1:6" ht="42.75" customHeight="1" x14ac:dyDescent="0.2">
      <c r="A136" s="12">
        <v>10.029999999999999</v>
      </c>
      <c r="B136" s="13" t="s">
        <v>143</v>
      </c>
      <c r="C136" s="19" t="s">
        <v>28</v>
      </c>
      <c r="D136" s="15">
        <v>4</v>
      </c>
      <c r="E136" s="17">
        <v>0</v>
      </c>
      <c r="F136" s="17">
        <f>D136*E136</f>
        <v>0</v>
      </c>
    </row>
    <row r="137" spans="1:6" ht="52.5" customHeight="1" x14ac:dyDescent="0.2">
      <c r="A137" s="12">
        <v>10.039999999999999</v>
      </c>
      <c r="B137" s="13" t="s">
        <v>144</v>
      </c>
      <c r="C137" s="19" t="s">
        <v>145</v>
      </c>
      <c r="D137" s="15">
        <v>20</v>
      </c>
      <c r="E137" s="17">
        <v>0</v>
      </c>
      <c r="F137" s="17">
        <f>D137*E137</f>
        <v>0</v>
      </c>
    </row>
    <row r="138" spans="1:6" ht="16.5" customHeight="1" x14ac:dyDescent="0.2">
      <c r="A138" s="12"/>
      <c r="B138" s="25" t="s">
        <v>146</v>
      </c>
      <c r="C138" s="19"/>
      <c r="D138" s="15"/>
      <c r="E138" s="17"/>
      <c r="F138" s="35">
        <f>SUM(F134:F137)</f>
        <v>0</v>
      </c>
    </row>
    <row r="139" spans="1:6" ht="20.25" customHeight="1" x14ac:dyDescent="0.2">
      <c r="A139" s="10">
        <v>11</v>
      </c>
      <c r="B139" s="11" t="s">
        <v>147</v>
      </c>
      <c r="C139" s="61"/>
      <c r="D139" s="61"/>
      <c r="E139" s="61"/>
      <c r="F139" s="61"/>
    </row>
    <row r="140" spans="1:6" ht="42.75" customHeight="1" x14ac:dyDescent="0.2">
      <c r="A140" s="12">
        <v>11.01</v>
      </c>
      <c r="B140" s="13" t="s">
        <v>148</v>
      </c>
      <c r="C140" s="19" t="s">
        <v>28</v>
      </c>
      <c r="D140" s="15">
        <v>2</v>
      </c>
      <c r="E140" s="17">
        <v>0</v>
      </c>
      <c r="F140" s="17">
        <f t="shared" ref="F140:F157" si="6">D140*E140</f>
        <v>0</v>
      </c>
    </row>
    <row r="141" spans="1:6" ht="44.25" customHeight="1" x14ac:dyDescent="0.2">
      <c r="A141" s="1">
        <v>11.02</v>
      </c>
      <c r="B141" s="13" t="s">
        <v>149</v>
      </c>
      <c r="C141" s="19" t="s">
        <v>28</v>
      </c>
      <c r="D141" s="15">
        <v>1</v>
      </c>
      <c r="E141" s="17">
        <v>0</v>
      </c>
      <c r="F141" s="17">
        <f>PRODUCT(D141:E141)</f>
        <v>0</v>
      </c>
    </row>
    <row r="142" spans="1:6" ht="79.5" customHeight="1" x14ac:dyDescent="0.2">
      <c r="A142" s="12">
        <v>11.03</v>
      </c>
      <c r="B142" s="13" t="s">
        <v>150</v>
      </c>
      <c r="C142" s="19" t="s">
        <v>28</v>
      </c>
      <c r="D142" s="15">
        <v>25</v>
      </c>
      <c r="E142" s="17">
        <v>0</v>
      </c>
      <c r="F142" s="17">
        <f t="shared" si="6"/>
        <v>0</v>
      </c>
    </row>
    <row r="143" spans="1:6" ht="104.25" customHeight="1" x14ac:dyDescent="0.2">
      <c r="A143" s="24">
        <v>11.04</v>
      </c>
      <c r="B143" s="13" t="s">
        <v>151</v>
      </c>
      <c r="C143" s="19" t="s">
        <v>28</v>
      </c>
      <c r="D143" s="15">
        <v>60</v>
      </c>
      <c r="E143" s="17">
        <v>0</v>
      </c>
      <c r="F143" s="17">
        <f t="shared" si="6"/>
        <v>0</v>
      </c>
    </row>
    <row r="144" spans="1:6" ht="69" customHeight="1" x14ac:dyDescent="0.2">
      <c r="A144" s="1">
        <v>11.05</v>
      </c>
      <c r="B144" s="13" t="s">
        <v>152</v>
      </c>
      <c r="C144" s="19" t="s">
        <v>28</v>
      </c>
      <c r="D144" s="15">
        <v>1</v>
      </c>
      <c r="E144" s="17">
        <v>0</v>
      </c>
      <c r="F144" s="17">
        <f t="shared" si="6"/>
        <v>0</v>
      </c>
    </row>
    <row r="145" spans="1:6" ht="69" customHeight="1" x14ac:dyDescent="0.2">
      <c r="A145" s="1">
        <v>11.06</v>
      </c>
      <c r="B145" s="13" t="s">
        <v>153</v>
      </c>
      <c r="C145" s="19" t="s">
        <v>28</v>
      </c>
      <c r="D145" s="15">
        <v>1</v>
      </c>
      <c r="E145" s="17">
        <v>0</v>
      </c>
      <c r="F145" s="17">
        <f t="shared" si="6"/>
        <v>0</v>
      </c>
    </row>
    <row r="146" spans="1:6" ht="64.5" customHeight="1" x14ac:dyDescent="0.2">
      <c r="A146" s="12">
        <v>11.07</v>
      </c>
      <c r="B146" s="13" t="s">
        <v>154</v>
      </c>
      <c r="C146" s="19" t="s">
        <v>28</v>
      </c>
      <c r="D146" s="15">
        <v>2</v>
      </c>
      <c r="E146" s="17">
        <v>0</v>
      </c>
      <c r="F146" s="17">
        <f t="shared" si="6"/>
        <v>0</v>
      </c>
    </row>
    <row r="147" spans="1:6" s="9" customFormat="1" ht="66.75" customHeight="1" x14ac:dyDescent="0.2">
      <c r="A147" s="18">
        <v>11.08</v>
      </c>
      <c r="B147" s="13" t="s">
        <v>155</v>
      </c>
      <c r="C147" s="19" t="s">
        <v>28</v>
      </c>
      <c r="D147" s="15">
        <v>4</v>
      </c>
      <c r="E147" s="17">
        <v>0</v>
      </c>
      <c r="F147" s="17">
        <f t="shared" si="6"/>
        <v>0</v>
      </c>
    </row>
    <row r="148" spans="1:6" s="9" customFormat="1" ht="79.5" customHeight="1" x14ac:dyDescent="0.2">
      <c r="A148" s="18">
        <v>11.09</v>
      </c>
      <c r="B148" s="13" t="s">
        <v>156</v>
      </c>
      <c r="C148" s="19" t="s">
        <v>28</v>
      </c>
      <c r="D148" s="15">
        <v>2</v>
      </c>
      <c r="E148" s="17">
        <v>0</v>
      </c>
      <c r="F148" s="17">
        <f t="shared" si="6"/>
        <v>0</v>
      </c>
    </row>
    <row r="149" spans="1:6" s="9" customFormat="1" ht="60.75" customHeight="1" x14ac:dyDescent="0.2">
      <c r="A149" s="18">
        <v>11.1</v>
      </c>
      <c r="B149" s="22" t="s">
        <v>157</v>
      </c>
      <c r="C149" s="19" t="s">
        <v>17</v>
      </c>
      <c r="D149" s="15">
        <v>16.2</v>
      </c>
      <c r="E149" s="17">
        <v>0</v>
      </c>
      <c r="F149" s="17">
        <f t="shared" si="6"/>
        <v>0</v>
      </c>
    </row>
    <row r="150" spans="1:6" ht="51" customHeight="1" x14ac:dyDescent="0.2">
      <c r="A150" s="34">
        <v>11.11</v>
      </c>
      <c r="B150" s="22" t="s">
        <v>158</v>
      </c>
      <c r="C150" s="14" t="s">
        <v>64</v>
      </c>
      <c r="D150" s="23">
        <v>4</v>
      </c>
      <c r="E150" s="17">
        <v>0</v>
      </c>
      <c r="F150" s="17">
        <f t="shared" si="6"/>
        <v>0</v>
      </c>
    </row>
    <row r="151" spans="1:6" ht="50.25" customHeight="1" x14ac:dyDescent="0.2">
      <c r="A151" s="34">
        <v>11.12</v>
      </c>
      <c r="B151" s="22" t="s">
        <v>159</v>
      </c>
      <c r="C151" s="14" t="s">
        <v>64</v>
      </c>
      <c r="D151" s="23">
        <v>8</v>
      </c>
      <c r="E151" s="17">
        <v>0</v>
      </c>
      <c r="F151" s="17">
        <f t="shared" si="6"/>
        <v>0</v>
      </c>
    </row>
    <row r="152" spans="1:6" ht="48" x14ac:dyDescent="0.2">
      <c r="A152" s="34">
        <v>11.13</v>
      </c>
      <c r="B152" s="22" t="s">
        <v>160</v>
      </c>
      <c r="C152" s="14" t="s">
        <v>64</v>
      </c>
      <c r="D152" s="23">
        <v>8</v>
      </c>
      <c r="E152" s="17">
        <v>0</v>
      </c>
      <c r="F152" s="17">
        <f t="shared" si="6"/>
        <v>0</v>
      </c>
    </row>
    <row r="153" spans="1:6" ht="120" x14ac:dyDescent="0.2">
      <c r="A153" s="34">
        <v>11.14</v>
      </c>
      <c r="B153" s="22" t="s">
        <v>161</v>
      </c>
      <c r="C153" s="14" t="s">
        <v>162</v>
      </c>
      <c r="D153" s="23">
        <v>2</v>
      </c>
      <c r="E153" s="17">
        <v>0</v>
      </c>
      <c r="F153" s="17">
        <f t="shared" si="6"/>
        <v>0</v>
      </c>
    </row>
    <row r="154" spans="1:6" ht="63" customHeight="1" x14ac:dyDescent="0.2">
      <c r="A154" s="34">
        <v>11.15</v>
      </c>
      <c r="B154" s="22" t="s">
        <v>163</v>
      </c>
      <c r="C154" s="14" t="s">
        <v>164</v>
      </c>
      <c r="D154" s="23">
        <v>9</v>
      </c>
      <c r="E154" s="17">
        <v>0</v>
      </c>
      <c r="F154" s="17">
        <f>PRODUCT(D154:E154)</f>
        <v>0</v>
      </c>
    </row>
    <row r="155" spans="1:6" ht="48" x14ac:dyDescent="0.2">
      <c r="A155" s="34">
        <v>11.16</v>
      </c>
      <c r="B155" s="22" t="s">
        <v>165</v>
      </c>
      <c r="C155" s="14" t="s">
        <v>19</v>
      </c>
      <c r="D155" s="23">
        <v>6</v>
      </c>
      <c r="E155" s="17">
        <v>0</v>
      </c>
      <c r="F155" s="17">
        <f>PRODUCT(D155:E155)</f>
        <v>0</v>
      </c>
    </row>
    <row r="156" spans="1:6" s="20" customFormat="1" ht="63.75" x14ac:dyDescent="0.2">
      <c r="A156" s="29">
        <v>11.17</v>
      </c>
      <c r="B156" s="13" t="s">
        <v>166</v>
      </c>
      <c r="C156" s="19" t="s">
        <v>164</v>
      </c>
      <c r="D156" s="15">
        <v>243</v>
      </c>
      <c r="E156" s="17">
        <v>0</v>
      </c>
      <c r="F156" s="17">
        <f t="shared" si="6"/>
        <v>0</v>
      </c>
    </row>
    <row r="157" spans="1:6" ht="67.5" customHeight="1" x14ac:dyDescent="0.2">
      <c r="A157" s="24">
        <v>11.18</v>
      </c>
      <c r="B157" s="13" t="s">
        <v>167</v>
      </c>
      <c r="C157" s="19" t="s">
        <v>28</v>
      </c>
      <c r="D157" s="15">
        <v>1</v>
      </c>
      <c r="E157" s="17">
        <v>0</v>
      </c>
      <c r="F157" s="17">
        <f t="shared" si="6"/>
        <v>0</v>
      </c>
    </row>
    <row r="158" spans="1:6" ht="16.5" customHeight="1" x14ac:dyDescent="0.2">
      <c r="A158" s="12"/>
      <c r="B158" s="25" t="s">
        <v>168</v>
      </c>
      <c r="C158" s="19"/>
      <c r="D158" s="15"/>
      <c r="E158" s="38"/>
      <c r="F158" s="35">
        <f>SUM(F140:F157)</f>
        <v>0</v>
      </c>
    </row>
    <row r="159" spans="1:6" ht="16.5" customHeight="1" x14ac:dyDescent="0.2">
      <c r="A159" s="12"/>
      <c r="B159" s="25"/>
      <c r="C159" s="19"/>
      <c r="D159" s="15"/>
      <c r="E159" s="38"/>
      <c r="F159" s="39"/>
    </row>
    <row r="160" spans="1:6" ht="21" customHeight="1" x14ac:dyDescent="0.2">
      <c r="A160" s="12"/>
      <c r="B160" s="40"/>
      <c r="C160" s="19"/>
      <c r="D160" s="15"/>
      <c r="E160" s="41"/>
      <c r="F160" s="42"/>
    </row>
    <row r="161" spans="1:6" ht="21" customHeight="1" x14ac:dyDescent="0.2">
      <c r="A161" s="12"/>
      <c r="B161" s="40"/>
      <c r="C161" s="19"/>
      <c r="D161" s="15"/>
      <c r="E161" s="41"/>
      <c r="F161" s="42"/>
    </row>
    <row r="162" spans="1:6" ht="21" customHeight="1" x14ac:dyDescent="0.2">
      <c r="A162" s="12"/>
      <c r="B162" s="40"/>
      <c r="C162" s="19"/>
      <c r="D162" s="15"/>
      <c r="E162" s="41"/>
      <c r="F162" s="42"/>
    </row>
    <row r="163" spans="1:6" ht="21" customHeight="1" x14ac:dyDescent="0.2">
      <c r="A163" s="12"/>
      <c r="B163" s="40"/>
      <c r="C163" s="19"/>
      <c r="D163" s="15"/>
      <c r="E163" s="41"/>
      <c r="F163" s="42"/>
    </row>
    <row r="164" spans="1:6" ht="21" customHeight="1" x14ac:dyDescent="0.2">
      <c r="A164" s="12"/>
      <c r="B164" s="40"/>
      <c r="C164" s="19"/>
      <c r="D164" s="15"/>
      <c r="E164" s="41"/>
      <c r="F164" s="42"/>
    </row>
    <row r="165" spans="1:6" ht="21" customHeight="1" x14ac:dyDescent="0.2">
      <c r="A165" s="12"/>
      <c r="B165" s="40"/>
      <c r="C165" s="19"/>
      <c r="D165" s="15"/>
      <c r="E165" s="41"/>
      <c r="F165" s="42"/>
    </row>
    <row r="166" spans="1:6" ht="21" customHeight="1" x14ac:dyDescent="0.2">
      <c r="A166" s="12"/>
      <c r="B166" s="40"/>
      <c r="C166" s="19"/>
      <c r="D166" s="15"/>
      <c r="E166" s="41"/>
      <c r="F166" s="42"/>
    </row>
    <row r="167" spans="1:6" ht="21" customHeight="1" x14ac:dyDescent="0.2">
      <c r="A167" s="12"/>
      <c r="B167" s="40"/>
      <c r="C167" s="19"/>
      <c r="D167" s="15"/>
      <c r="E167" s="41"/>
      <c r="F167" s="42"/>
    </row>
    <row r="168" spans="1:6" ht="21" customHeight="1" x14ac:dyDescent="0.2">
      <c r="A168" s="12"/>
      <c r="B168" s="40"/>
      <c r="C168" s="19"/>
      <c r="D168" s="15"/>
      <c r="E168" s="41"/>
      <c r="F168" s="42"/>
    </row>
    <row r="169" spans="1:6" ht="21" customHeight="1" x14ac:dyDescent="0.2">
      <c r="A169" s="12"/>
      <c r="B169" s="40"/>
      <c r="C169" s="19"/>
      <c r="D169" s="15"/>
      <c r="E169" s="41"/>
      <c r="F169" s="42"/>
    </row>
    <row r="170" spans="1:6" ht="21" customHeight="1" x14ac:dyDescent="0.2">
      <c r="A170" s="12"/>
      <c r="B170" s="40"/>
      <c r="C170" s="19"/>
      <c r="D170" s="15"/>
      <c r="E170" s="41"/>
      <c r="F170" s="42"/>
    </row>
    <row r="171" spans="1:6" ht="21" customHeight="1" x14ac:dyDescent="0.2">
      <c r="A171" s="12"/>
      <c r="B171" s="40"/>
      <c r="C171" s="19"/>
      <c r="D171" s="15"/>
      <c r="E171" s="41"/>
      <c r="F171" s="42"/>
    </row>
    <row r="172" spans="1:6" ht="21" customHeight="1" x14ac:dyDescent="0.2">
      <c r="A172" s="12"/>
      <c r="B172" s="40"/>
      <c r="C172" s="19"/>
      <c r="D172" s="15"/>
      <c r="E172" s="41"/>
      <c r="F172" s="42"/>
    </row>
    <row r="173" spans="1:6" ht="21" customHeight="1" x14ac:dyDescent="0.2">
      <c r="A173" s="12"/>
      <c r="B173" s="40"/>
      <c r="C173" s="19"/>
      <c r="D173" s="15"/>
      <c r="E173" s="41"/>
      <c r="F173" s="42"/>
    </row>
    <row r="174" spans="1:6" ht="21" customHeight="1" x14ac:dyDescent="0.2">
      <c r="A174" s="12"/>
      <c r="B174" s="40"/>
      <c r="C174" s="19"/>
      <c r="D174" s="15"/>
      <c r="E174" s="41"/>
      <c r="F174" s="42"/>
    </row>
    <row r="175" spans="1:6" ht="21" customHeight="1" x14ac:dyDescent="0.2">
      <c r="A175" s="12"/>
      <c r="B175" s="40"/>
      <c r="C175" s="19"/>
      <c r="D175" s="15"/>
      <c r="E175" s="41"/>
      <c r="F175" s="42"/>
    </row>
    <row r="176" spans="1:6" ht="21" customHeight="1" x14ac:dyDescent="0.2">
      <c r="A176" s="12"/>
      <c r="B176" s="40"/>
      <c r="C176" s="19"/>
      <c r="D176" s="15"/>
      <c r="E176" s="41"/>
      <c r="F176" s="42"/>
    </row>
    <row r="177" spans="1:6" ht="21" customHeight="1" x14ac:dyDescent="0.2">
      <c r="A177" s="12"/>
      <c r="B177" s="40"/>
      <c r="C177" s="19"/>
      <c r="D177" s="15"/>
      <c r="E177" s="41"/>
      <c r="F177" s="42"/>
    </row>
    <row r="178" spans="1:6" ht="21" customHeight="1" x14ac:dyDescent="0.2">
      <c r="A178" s="12"/>
      <c r="B178" s="40"/>
      <c r="C178" s="19"/>
      <c r="D178" s="15"/>
      <c r="E178" s="41"/>
      <c r="F178" s="42"/>
    </row>
    <row r="179" spans="1:6" ht="21" customHeight="1" x14ac:dyDescent="0.2">
      <c r="A179" s="12"/>
      <c r="B179" s="40"/>
      <c r="C179" s="19"/>
      <c r="D179" s="15"/>
      <c r="E179" s="41"/>
      <c r="F179" s="42"/>
    </row>
    <row r="180" spans="1:6" ht="52.5" customHeight="1" x14ac:dyDescent="0.2">
      <c r="A180" s="43"/>
      <c r="B180" s="44" t="s">
        <v>169</v>
      </c>
      <c r="C180" s="45"/>
      <c r="D180" s="45"/>
      <c r="E180" s="46"/>
      <c r="F180" s="46"/>
    </row>
    <row r="181" spans="1:6" s="50" customFormat="1" ht="15" customHeight="1" x14ac:dyDescent="0.2">
      <c r="A181" s="47">
        <v>1</v>
      </c>
      <c r="B181" s="48" t="s">
        <v>13</v>
      </c>
      <c r="C181" s="69">
        <f>$F$29</f>
        <v>0</v>
      </c>
      <c r="D181" s="69"/>
      <c r="E181" s="49"/>
      <c r="F181" s="49"/>
    </row>
    <row r="182" spans="1:6" s="50" customFormat="1" ht="15" x14ac:dyDescent="0.2">
      <c r="A182" s="47">
        <v>2</v>
      </c>
      <c r="B182" s="48" t="s">
        <v>37</v>
      </c>
      <c r="C182" s="69">
        <f>$F$50</f>
        <v>0</v>
      </c>
      <c r="D182" s="69"/>
      <c r="E182" s="51"/>
      <c r="F182" s="52"/>
    </row>
    <row r="183" spans="1:6" s="50" customFormat="1" ht="15" x14ac:dyDescent="0.2">
      <c r="A183" s="47">
        <v>3</v>
      </c>
      <c r="B183" s="48" t="s">
        <v>58</v>
      </c>
      <c r="C183" s="69">
        <f>$F$54</f>
        <v>0</v>
      </c>
      <c r="D183" s="69"/>
      <c r="E183" s="51"/>
      <c r="F183" s="52"/>
    </row>
    <row r="184" spans="1:6" s="50" customFormat="1" ht="19.5" customHeight="1" x14ac:dyDescent="0.2">
      <c r="A184" s="47">
        <v>4</v>
      </c>
      <c r="B184" s="48" t="s">
        <v>170</v>
      </c>
      <c r="C184" s="69">
        <f>$F$76</f>
        <v>0</v>
      </c>
      <c r="D184" s="69"/>
      <c r="E184" s="51"/>
      <c r="F184" s="52"/>
    </row>
    <row r="185" spans="1:6" s="50" customFormat="1" ht="15" x14ac:dyDescent="0.2">
      <c r="A185" s="47">
        <v>5</v>
      </c>
      <c r="B185" s="48" t="s">
        <v>86</v>
      </c>
      <c r="C185" s="69">
        <f>$F$87</f>
        <v>0</v>
      </c>
      <c r="D185" s="69"/>
      <c r="E185" s="51"/>
      <c r="F185" s="52"/>
    </row>
    <row r="186" spans="1:6" s="50" customFormat="1" ht="15" x14ac:dyDescent="0.2">
      <c r="A186" s="47">
        <v>6</v>
      </c>
      <c r="B186" s="48" t="s">
        <v>98</v>
      </c>
      <c r="C186" s="69">
        <f>$F$93</f>
        <v>0</v>
      </c>
      <c r="D186" s="69"/>
      <c r="E186" s="51"/>
      <c r="F186" s="52"/>
    </row>
    <row r="187" spans="1:6" s="50" customFormat="1" ht="15" x14ac:dyDescent="0.2">
      <c r="A187" s="47">
        <v>7</v>
      </c>
      <c r="B187" s="48" t="s">
        <v>105</v>
      </c>
      <c r="C187" s="69">
        <f>$F$99</f>
        <v>0</v>
      </c>
      <c r="D187" s="69"/>
      <c r="E187" s="51"/>
      <c r="F187" s="52"/>
    </row>
    <row r="188" spans="1:6" s="50" customFormat="1" ht="15" x14ac:dyDescent="0.2">
      <c r="A188" s="47">
        <v>8</v>
      </c>
      <c r="B188" s="48" t="s">
        <v>111</v>
      </c>
      <c r="C188" s="69">
        <f>$F$111</f>
        <v>0</v>
      </c>
      <c r="D188" s="69"/>
      <c r="E188" s="51"/>
      <c r="F188" s="52"/>
    </row>
    <row r="189" spans="1:6" s="50" customFormat="1" ht="15.75" x14ac:dyDescent="0.2">
      <c r="A189" s="47">
        <v>9</v>
      </c>
      <c r="B189" s="48" t="s">
        <v>171</v>
      </c>
      <c r="C189" s="69">
        <f>$F$132</f>
        <v>0</v>
      </c>
      <c r="D189" s="69"/>
      <c r="E189" s="46"/>
      <c r="F189" s="46"/>
    </row>
    <row r="190" spans="1:6" s="50" customFormat="1" ht="15" customHeight="1" x14ac:dyDescent="0.2">
      <c r="A190" s="47">
        <v>10</v>
      </c>
      <c r="B190" s="48" t="s">
        <v>140</v>
      </c>
      <c r="C190" s="69">
        <f>$F$138</f>
        <v>0</v>
      </c>
      <c r="D190" s="69"/>
      <c r="E190" s="51"/>
      <c r="F190" s="52"/>
    </row>
    <row r="191" spans="1:6" s="50" customFormat="1" ht="15" customHeight="1" x14ac:dyDescent="0.2">
      <c r="A191" s="47">
        <v>11</v>
      </c>
      <c r="B191" s="48" t="s">
        <v>172</v>
      </c>
      <c r="C191" s="69">
        <f>$F$158</f>
        <v>0</v>
      </c>
      <c r="D191" s="69"/>
      <c r="E191" s="51"/>
      <c r="F191" s="52"/>
    </row>
    <row r="192" spans="1:6" s="50" customFormat="1" ht="15" customHeight="1" x14ac:dyDescent="0.2">
      <c r="A192" s="53"/>
      <c r="B192" s="54"/>
      <c r="C192" s="55"/>
      <c r="D192" s="55"/>
      <c r="E192" s="51"/>
      <c r="F192" s="52"/>
    </row>
    <row r="193" spans="1:6" s="50" customFormat="1" ht="15.75" x14ac:dyDescent="0.2">
      <c r="A193" s="56"/>
      <c r="B193" s="25" t="s">
        <v>173</v>
      </c>
      <c r="C193" s="70">
        <f>SUM(C181:D192)</f>
        <v>0</v>
      </c>
      <c r="D193" s="70"/>
      <c r="E193" s="51"/>
      <c r="F193" s="52"/>
    </row>
    <row r="194" spans="1:6" s="50" customFormat="1" ht="15.75" x14ac:dyDescent="0.2">
      <c r="A194" s="1"/>
      <c r="B194" s="57" t="s">
        <v>174</v>
      </c>
      <c r="C194" s="70">
        <f>PRODUCT(C193*0.16)</f>
        <v>0</v>
      </c>
      <c r="D194" s="70"/>
      <c r="E194" s="58"/>
      <c r="F194" s="58"/>
    </row>
    <row r="195" spans="1:6" s="50" customFormat="1" ht="15.75" x14ac:dyDescent="0.2">
      <c r="A195" s="1"/>
      <c r="B195" s="59" t="s">
        <v>175</v>
      </c>
      <c r="C195" s="70">
        <f>SUM(C193:D194)</f>
        <v>0</v>
      </c>
      <c r="D195" s="66"/>
      <c r="E195" s="58"/>
      <c r="F195" s="58"/>
    </row>
  </sheetData>
  <mergeCells count="50">
    <mergeCell ref="C195:D195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3:D193"/>
    <mergeCell ref="C194:D194"/>
    <mergeCell ref="C182:D182"/>
    <mergeCell ref="C94:D94"/>
    <mergeCell ref="E94:F94"/>
    <mergeCell ref="C104:D104"/>
    <mergeCell ref="E104:F104"/>
    <mergeCell ref="C112:D112"/>
    <mergeCell ref="E112:F112"/>
    <mergeCell ref="C133:D133"/>
    <mergeCell ref="E133:F133"/>
    <mergeCell ref="C139:D139"/>
    <mergeCell ref="E139:F139"/>
    <mergeCell ref="C181:D181"/>
    <mergeCell ref="C88:D88"/>
    <mergeCell ref="E88:F88"/>
    <mergeCell ref="C12:D12"/>
    <mergeCell ref="E12:F12"/>
    <mergeCell ref="C31:D31"/>
    <mergeCell ref="E31:F31"/>
    <mergeCell ref="C51:D51"/>
    <mergeCell ref="E51:F51"/>
    <mergeCell ref="C55:D55"/>
    <mergeCell ref="E55:F55"/>
    <mergeCell ref="B76:C76"/>
    <mergeCell ref="C77:D77"/>
    <mergeCell ref="E77:F77"/>
    <mergeCell ref="A8:D8"/>
    <mergeCell ref="E8:F8"/>
    <mergeCell ref="A9:D9"/>
    <mergeCell ref="E9:F9"/>
    <mergeCell ref="A10:D10"/>
    <mergeCell ref="E10:F10"/>
    <mergeCell ref="A7:D7"/>
    <mergeCell ref="E7:F7"/>
    <mergeCell ref="A1:F1"/>
    <mergeCell ref="A2:F2"/>
    <mergeCell ref="A3:F3"/>
    <mergeCell ref="A4:F4"/>
    <mergeCell ref="A6:F6"/>
  </mergeCells>
  <pageMargins left="0.39370078740157483" right="0.39370078740157483" top="0.34" bottom="0.39370078740157483" header="0.19685039370078741" footer="0"/>
  <pageSetup orientation="portrait" horizontalDpi="4294967295" verticalDpi="300" r:id="rId1"/>
  <headerFooter alignWithMargins="0">
    <oddFooter>&amp;R
&amp;"Arial,Negrita"&amp;9Página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cuatro milpas</vt:lpstr>
      <vt:lpstr>Hoja1</vt:lpstr>
      <vt:lpstr>'cuatro milpas'!Títulos_a_imprimir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arq. M E</dc:creator>
  <cp:lastModifiedBy>arq. M E</cp:lastModifiedBy>
  <cp:lastPrinted>2017-06-26T14:50:15Z</cp:lastPrinted>
  <dcterms:created xsi:type="dcterms:W3CDTF">2017-06-13T18:13:32Z</dcterms:created>
  <dcterms:modified xsi:type="dcterms:W3CDTF">2017-06-30T16:24:39Z</dcterms:modified>
</cp:coreProperties>
</file>