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/>
  <mc:AlternateContent xmlns:mc="http://schemas.openxmlformats.org/markup-compatibility/2006">
    <mc:Choice Requires="x15">
      <x15ac:absPath xmlns:x15ac="http://schemas.microsoft.com/office/spreadsheetml/2010/11/ac" url="Z:\ADQUISICIONES 2022\LICITACIONES E INVITACIONES 2022\INVITACIONES 2022\INVITACIONES ESTATALES\SSS-IA-036-2022 SERVICIOS EQUIPO MÉDICO\"/>
    </mc:Choice>
  </mc:AlternateContent>
  <xr:revisionPtr revIDLastSave="0" documentId="13_ncr:1_{B5C33CD2-1100-45FF-9A79-05AECAFBBB1E}" xr6:coauthVersionLast="36" xr6:coauthVersionMax="47" xr10:uidLastSave="{00000000-0000-0000-0000-000000000000}"/>
  <bookViews>
    <workbookView xWindow="0" yWindow="0" windowWidth="24000" windowHeight="10215" firstSheet="1" activeTab="5" xr2:uid="{00000000-000D-0000-FFFF-FFFF00000000}"/>
  </bookViews>
  <sheets>
    <sheet name="1. MTO. VENTILADORES" sheetId="16" r:id="rId1"/>
    <sheet name="2. MTO TOMOGRAFO" sheetId="17" r:id="rId2"/>
    <sheet name="3. MTO AUTO MATA" sheetId="18" r:id="rId3"/>
    <sheet name="4. MTO AUTO STERIS" sheetId="20" r:id="rId4"/>
    <sheet name="5. MTO LAMPARA" sheetId="21" r:id="rId5"/>
    <sheet name="6. MTO RAYOS X MV" sheetId="19" r:id="rId6"/>
  </sheets>
  <calcPr calcId="191028"/>
  <extLst>
    <ext uri="GoogleSheetsCustomDataVersion1">
      <go:sheetsCustomData xmlns:go="http://customooxmlschemas.google.com/" r:id="rId19" roundtripDataSignature="AMtx7mhag+FYDmN08dhBOIHZoX5gIsQY/Q=="/>
    </ext>
  </extLst>
</workbook>
</file>

<file path=xl/calcChain.xml><?xml version="1.0" encoding="utf-8"?>
<calcChain xmlns="http://schemas.openxmlformats.org/spreadsheetml/2006/main">
  <c r="D11" i="19" l="1"/>
  <c r="D10" i="19"/>
  <c r="D9" i="19"/>
  <c r="D8" i="19"/>
  <c r="D12" i="21"/>
  <c r="D11" i="21"/>
  <c r="D10" i="21"/>
  <c r="D12" i="20"/>
  <c r="D11" i="20"/>
  <c r="D10" i="20"/>
  <c r="D8" i="20"/>
  <c r="D11" i="17"/>
  <c r="D10" i="17"/>
  <c r="D9" i="17"/>
  <c r="D11" i="18"/>
  <c r="D10" i="18"/>
  <c r="D9" i="18"/>
  <c r="D8" i="18"/>
  <c r="D8" i="17"/>
  <c r="D15" i="16"/>
  <c r="D14" i="16"/>
  <c r="D13" i="16"/>
  <c r="D9" i="16"/>
  <c r="D10" i="16"/>
  <c r="D11" i="16"/>
  <c r="D12" i="16"/>
  <c r="D8" i="16"/>
</calcChain>
</file>

<file path=xl/sharedStrings.xml><?xml version="1.0" encoding="utf-8"?>
<sst xmlns="http://schemas.openxmlformats.org/spreadsheetml/2006/main" count="98" uniqueCount="33">
  <si>
    <t>DESCRIPCIÓN</t>
  </si>
  <si>
    <t>CANTIDAD</t>
  </si>
  <si>
    <r>
      <rPr>
        <b/>
        <sz val="11"/>
        <color theme="1"/>
        <rFont val="Calibri"/>
        <family val="2"/>
        <scheme val="minor"/>
      </rPr>
      <t>SERVICIO DE CONFIGURACIÓN DE VENTILADOR PURITAN BENNETT 840 PARA MODALIDAD NEONATAL/PEDIATRICO/ADULTO. Ventilador Puritan Bennett 840 Ns: 3121113790.</t>
    </r>
    <r>
      <rPr>
        <sz val="11"/>
        <color theme="1"/>
        <rFont val="Calibri"/>
        <family val="2"/>
        <scheme val="minor"/>
      </rPr>
      <t xml:space="preserve"> Incluye: plato adaptador para el modo neonatal, 1 celda de oxigeno, reparación de 1 humificador IDEM, con el respectivo sensor de temperatura y cable calefactor, 1 caja de 12 piezas de filtro inspiratorio, 1 caja de 12 piezas de filtro exhalatorio, 1 caja de 10 piezas de circuitos neonatales.</t>
    </r>
  </si>
  <si>
    <r>
      <rPr>
        <b/>
        <sz val="11"/>
        <color theme="1"/>
        <rFont val="Calibri"/>
        <family val="2"/>
        <scheme val="minor"/>
      </rPr>
      <t>SERVICIO DE CONFIGURACIÓN DE VENTILADOR PURITAN BENNETT 840 PARA MODALIDAD NEONATAL/PEDIATRICO/ADULTO. Ventilador Puritan Bennett 840 Ns: 4200132810.</t>
    </r>
    <r>
      <rPr>
        <sz val="11"/>
        <color theme="1"/>
        <rFont val="Calibri"/>
        <family val="2"/>
        <scheme val="minor"/>
      </rPr>
      <t xml:space="preserve"> Incluye: plato adaptador para el modo neonatal,  1 celda de oxigeno, reparación de 1 humificador IDEM, con el respectivo sensor de temperatura y cable calefactor, 1 caja de 12 piezas de filtro inspiratorio, 1 caja de 12 piezas de filtro exhalatorio, 1 caja de 10 piezas de circuitos neonatales.</t>
    </r>
  </si>
  <si>
    <r>
      <rPr>
        <b/>
        <sz val="11"/>
        <color theme="1"/>
        <rFont val="Calibri"/>
        <family val="2"/>
        <scheme val="minor"/>
      </rPr>
      <t>VENTILADOR PURITAN BENNETT 840 NS:3510062526.</t>
    </r>
    <r>
      <rPr>
        <sz val="11"/>
        <color theme="1"/>
        <rFont val="Calibri"/>
        <family val="2"/>
        <scheme val="minor"/>
      </rPr>
      <t xml:space="preserve"> Incluye 1 fuente y 2 sensores de flujo, plato adaptador para el modo neonatal,  1 celda de oxigeno, reparación de 1 humificador IDEM, con el respectivo sensor de temperatura y cable calefactor, 1 caja de 12 piezas de filtro inspiratorio, 1 caja de 12 piezas de filtro exhalatorio, 1 caja de 10 piezas de circuitos neonatales.</t>
    </r>
  </si>
  <si>
    <r>
      <rPr>
        <b/>
        <sz val="11"/>
        <color theme="1"/>
        <rFont val="Calibri"/>
        <family val="2"/>
        <scheme val="minor"/>
      </rPr>
      <t>SERVICIO DE CONFIGURACIÓN DE VENTILADOR PURITAN BENNETT 840 PARA MODALIDAD NEONATAL/PEDIATRICO/ADULTO. Ventilador Puritan Bennett 840 NS: 3121120980.</t>
    </r>
    <r>
      <rPr>
        <sz val="11"/>
        <color theme="1"/>
        <rFont val="Calibri"/>
        <family val="2"/>
        <scheme val="minor"/>
      </rPr>
      <t xml:space="preserve"> Incluye 1 fuente y 1 tarjeta GUI,  plato adaptador para el modo neonatal,  1 celda de oxigeno, reparación de 1 humificador IDEM, con el respectivo sensor de temperatura y cable calefactor, 1 caja de 12 piezas de filtro inspiratorio, 1 caja de 12 piezas de filtro exhalatorio, 1 caja de 10 piezas de circuitos neonatales.</t>
    </r>
  </si>
  <si>
    <r>
      <rPr>
        <b/>
        <sz val="11"/>
        <color theme="1"/>
        <rFont val="Calibri"/>
        <family val="2"/>
        <scheme val="minor"/>
      </rPr>
      <t>SERVICIO DE CONFIGURACIÓN DE VENTILADOR PURITAN BENNETT 840 PARA MODALIDAD NEONATAL/PEDIATRICO/ADULTO. Ventilador Puritan Bennett 840 NS: 3510012487.</t>
    </r>
    <r>
      <rPr>
        <sz val="11"/>
        <color theme="1"/>
        <rFont val="Calibri"/>
        <family val="2"/>
        <scheme val="minor"/>
      </rPr>
      <t xml:space="preserve"> Incluye el cambio de pantalla de 9.4 pulgadas a la de 10.4 pulgadas para poder realizar la configuración. Incluye: plato adaptador para el modo neonatal, 1 celda de oxigeno, reparación de 1 humificador IDEM con el respectivo sensor de temperatura y cable calefactor, 1 caja de 12 piezas de filtro inspiratorio, 1 caja de 12 piezas de filtro exhalatorio, 1 caja de 10 piezas de circuitos neonatales.</t>
    </r>
  </si>
  <si>
    <t>MANTENIMIENTO CORRECTIVO A VENTILADORES DEL HOSPITAL DE LA MUJER</t>
  </si>
  <si>
    <t>INCLUYE: 1 bateria por equipo si así se requiere, Reparación de 5 humificadores extra de la marca IDEM.</t>
  </si>
  <si>
    <t>MANTENIMIENTO CORRECTIVO A TOMOGRAFO DEL HOSPITAL GENERAL DE LOS MOCHIS</t>
  </si>
  <si>
    <r>
      <rPr>
        <b/>
        <sz val="11"/>
        <color theme="1"/>
        <rFont val="Calibri"/>
        <family val="2"/>
        <scheme val="minor"/>
      </rPr>
      <t xml:space="preserve">MANTENIMIENTO CORRECTIVO A TOMOGRAFO MARCA PHILIPS. MODELO: INGENUITY FLEX. </t>
    </r>
    <r>
      <rPr>
        <sz val="11"/>
        <color theme="1"/>
        <rFont val="Calibri"/>
        <family val="2"/>
        <scheme val="minor"/>
      </rPr>
      <t xml:space="preserve"> Incluye encoder.</t>
    </r>
  </si>
  <si>
    <t>Garantía 3 meses despues dela instalación y entrega</t>
  </si>
  <si>
    <t>MANTENIMIENTO CORRECTIVO A AUTOCLAVE QUE INCLUYE LA REPOSICIÓN DE PANTALLA DEL HOSPITAL GENERAL DE LOS MOCHIS</t>
  </si>
  <si>
    <r>
      <rPr>
        <b/>
        <sz val="11"/>
        <color theme="1"/>
        <rFont val="Calibri"/>
        <family val="2"/>
        <scheme val="minor"/>
      </rPr>
      <t xml:space="preserve">MANTENIMIENTO CORRECTIVO A EQUIPO DE AUTOCLAVE MARCA MATACHANA. MODELO: SC501 E-1 NS: E-28282. </t>
    </r>
    <r>
      <rPr>
        <sz val="11"/>
        <color theme="1"/>
        <rFont val="Calibri"/>
        <family val="2"/>
        <scheme val="minor"/>
      </rPr>
      <t xml:space="preserve"> INCLUYE 1 PIEZA DE PANTALLA TACTIL PP65 (TFT TOUCH DISPLAY) 
NEGRA. Código: 41257 </t>
    </r>
  </si>
  <si>
    <t xml:space="preserve">MANTENIMIENTO CORRECTIVO A EQUIPO DE RAYOS X MOVIL DEL HOSPITAL GENERAL DE CULIACÁN </t>
  </si>
  <si>
    <r>
      <rPr>
        <b/>
        <sz val="11"/>
        <color theme="1"/>
        <rFont val="Calibri"/>
        <family val="2"/>
        <scheme val="minor"/>
      </rPr>
      <t xml:space="preserve">MANTENIMIENTO CORRECTIVO A EQUIPO DE RAYOS X. MARCA PHILIPS. MODELO: WDR R2. </t>
    </r>
    <r>
      <rPr>
        <sz val="11"/>
        <color theme="1"/>
        <rFont val="Calibri"/>
        <family val="2"/>
        <scheme val="minor"/>
      </rPr>
      <t xml:space="preserve"> Incluye 1 Dig.Motion Contr.(V11R3b5) SAT-A3539-01H, 451213436513; 1 Relay Kit A520122-01 451213433961.</t>
    </r>
  </si>
  <si>
    <r>
      <rPr>
        <b/>
        <sz val="11"/>
        <color theme="1"/>
        <rFont val="Calibri"/>
        <family val="2"/>
        <scheme val="minor"/>
      </rPr>
      <t xml:space="preserve">MANTENIMIENTO CORRECTIVO A UN ESTERILIZADOR DE VAPOR DOBLE PUERTA MARCA STERIS. MODELO AMSCO 400 MODEL 20 CON NUMERO DE SERIE 033601821.  </t>
    </r>
    <r>
      <rPr>
        <sz val="11"/>
        <color theme="1"/>
        <rFont val="Calibri"/>
        <family val="2"/>
        <scheme val="minor"/>
      </rPr>
      <t xml:space="preserve"> Revisión y Servicio a Válvulas, Solenoides, Válvu-las Check, Trampas de Vapor, Regulador de Vál- vulas. Des incrustación de sarro en línea de agua, purga y Sensor de nivel. Reparación de Motor y Reposición de Chicote para Elevación de puerta. Ajuste de mecanismo de puerta. Reparación al Sistema de Contactores. Limpieza y Pruebas Generales de Funcionamiento. Suministro y colocación de las siguientes Refacciones por puerta: VALVULA DE SEGURIDAD, CONTACTOR (2 PIEZAS), VALVULA SOLENOIDE PARA AGUA, CHICOTE DE ELEVACION (2 PIEZAS).</t>
    </r>
  </si>
  <si>
    <t>Garantía de 60 días</t>
  </si>
  <si>
    <t>MANTENIMIENTO CORRECTIVO A AUTOCLAVE STERIS DEL HOSPITAL GENERAL DE MAZATLÁN</t>
  </si>
  <si>
    <t xml:space="preserve">MANTENIMIENTO CORRECTIVO A FUENTE DE PODER DE LAMPARA QUIRURGICA DOBLE MARCA DRAGUER. MODELO  POLARIS 500 </t>
  </si>
  <si>
    <t>Garantía de 90 días</t>
  </si>
  <si>
    <t>MANTENIMIENTO CORRECTIVO A FUENTE DE PODER DE LAMPARA DE QUIROFANO DEL HOSPITAL GENERAL DE MAZATLÁN</t>
  </si>
  <si>
    <t xml:space="preserve">SERVICIOS DE SALUD DE SINALOA </t>
  </si>
  <si>
    <t>SUBDIRECCIÓN DE RECURSOS MATERIALES</t>
  </si>
  <si>
    <t>DEPARTAMENTO DE ADQUISICIONES</t>
  </si>
  <si>
    <t>SSS-IA-036-2022</t>
  </si>
  <si>
    <t>NOMBRE Y FIRMA DEL REPRESENTANTE LEGAL</t>
  </si>
  <si>
    <t>PRECIO UNITARIO</t>
  </si>
  <si>
    <t>IMPORTE</t>
  </si>
  <si>
    <t>SUBTOTAL:</t>
  </si>
  <si>
    <t>IVA:</t>
  </si>
  <si>
    <t>TOTAL:</t>
  </si>
  <si>
    <t>ANEXO II ECONOMICO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</si>
</sst>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/>
    <xf numFmtId="0" fontId="0" fillId="0" borderId="4" xfId="0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44" fontId="4" fillId="0" borderId="1" xfId="1" applyFont="1" applyBorder="1" applyAlignment="1">
      <alignment horizontal="center" vertical="center" wrapText="1"/>
    </xf>
    <xf numFmtId="44" fontId="0" fillId="0" borderId="1" xfId="1" applyFont="1" applyBorder="1"/>
    <xf numFmtId="44" fontId="0" fillId="0" borderId="1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/>
    <xf numFmtId="44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44" fontId="0" fillId="0" borderId="0" xfId="1" applyFont="1" applyBorder="1" applyAlignment="1">
      <alignment horizontal="center" vertical="center"/>
    </xf>
    <xf numFmtId="44" fontId="4" fillId="0" borderId="0" xfId="1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2" Type="http://schemas.openxmlformats.org/officeDocument/2006/relationships/worksheet" Target="worksheets/sheet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23" Type="http://schemas.openxmlformats.org/officeDocument/2006/relationships/calcChain" Target="calcChain.xml"/><Relationship Id="rId19" Type="http://customschemas.google.com/relationships/workbookmetadata" Target="metadata"/><Relationship Id="rId4" Type="http://schemas.openxmlformats.org/officeDocument/2006/relationships/worksheet" Target="worksheets/sheet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114301</xdr:rowOff>
    </xdr:from>
    <xdr:to>
      <xdr:col>1</xdr:col>
      <xdr:colOff>85725</xdr:colOff>
      <xdr:row>4</xdr:row>
      <xdr:rowOff>145083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CD7201DA-1081-473C-B527-CC5450B2B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14301"/>
          <a:ext cx="714375" cy="792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28576</xdr:rowOff>
    </xdr:from>
    <xdr:to>
      <xdr:col>1</xdr:col>
      <xdr:colOff>190500</xdr:colOff>
      <xdr:row>4</xdr:row>
      <xdr:rowOff>59358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DEC64369-FAA2-403D-B229-5AF57837DE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8576"/>
          <a:ext cx="714375" cy="792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28576</xdr:rowOff>
    </xdr:from>
    <xdr:to>
      <xdr:col>1</xdr:col>
      <xdr:colOff>190500</xdr:colOff>
      <xdr:row>4</xdr:row>
      <xdr:rowOff>59358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2FE6D7E1-BBD1-4B0D-8BF4-9CBABCDF3C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8576"/>
          <a:ext cx="714375" cy="792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28576</xdr:rowOff>
    </xdr:from>
    <xdr:to>
      <xdr:col>1</xdr:col>
      <xdr:colOff>190500</xdr:colOff>
      <xdr:row>4</xdr:row>
      <xdr:rowOff>59358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E7C7BC15-71C5-4A3E-804E-C58E9F09DE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8576"/>
          <a:ext cx="714375" cy="792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28576</xdr:rowOff>
    </xdr:from>
    <xdr:to>
      <xdr:col>1</xdr:col>
      <xdr:colOff>190500</xdr:colOff>
      <xdr:row>4</xdr:row>
      <xdr:rowOff>59358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F22E056-EAD3-4F68-93A1-2C76926EF6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8576"/>
          <a:ext cx="714375" cy="792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38101</xdr:rowOff>
    </xdr:from>
    <xdr:to>
      <xdr:col>1</xdr:col>
      <xdr:colOff>38100</xdr:colOff>
      <xdr:row>4</xdr:row>
      <xdr:rowOff>68883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684DF1AA-EF4A-4781-97CF-C85C70DA9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8101"/>
          <a:ext cx="714375" cy="792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298F9-DF7D-4C5B-BA60-1AB9CB76DEE3}">
  <dimension ref="A1:F21"/>
  <sheetViews>
    <sheetView workbookViewId="0">
      <selection activeCell="A5" sqref="A5:D5"/>
    </sheetView>
  </sheetViews>
  <sheetFormatPr baseColWidth="10" defaultRowHeight="15" x14ac:dyDescent="0.25"/>
  <cols>
    <col min="2" max="2" width="80.42578125" customWidth="1"/>
  </cols>
  <sheetData>
    <row r="1" spans="1:6" s="6" customFormat="1" x14ac:dyDescent="0.25">
      <c r="A1" s="15" t="s">
        <v>22</v>
      </c>
      <c r="B1" s="15"/>
      <c r="C1" s="15"/>
      <c r="D1" s="15"/>
      <c r="E1" s="10"/>
      <c r="F1" s="10"/>
    </row>
    <row r="2" spans="1:6" s="6" customFormat="1" x14ac:dyDescent="0.25">
      <c r="A2" s="15" t="s">
        <v>23</v>
      </c>
      <c r="B2" s="15"/>
      <c r="C2" s="15"/>
      <c r="D2" s="15"/>
      <c r="E2" s="10"/>
      <c r="F2" s="10"/>
    </row>
    <row r="3" spans="1:6" s="6" customFormat="1" x14ac:dyDescent="0.25">
      <c r="A3" s="15" t="s">
        <v>24</v>
      </c>
      <c r="B3" s="15"/>
      <c r="C3" s="15"/>
      <c r="D3" s="15"/>
      <c r="E3" s="10"/>
      <c r="F3" s="10"/>
    </row>
    <row r="4" spans="1:6" s="6" customFormat="1" x14ac:dyDescent="0.25">
      <c r="A4" s="15" t="s">
        <v>25</v>
      </c>
      <c r="B4" s="15"/>
      <c r="C4" s="15"/>
      <c r="D4" s="15"/>
      <c r="E4" s="10"/>
      <c r="F4" s="10"/>
    </row>
    <row r="5" spans="1:6" s="6" customFormat="1" x14ac:dyDescent="0.25">
      <c r="A5" s="17" t="s">
        <v>32</v>
      </c>
      <c r="B5" s="17"/>
      <c r="C5" s="17"/>
      <c r="D5" s="17"/>
      <c r="E5" s="10"/>
      <c r="F5" s="10"/>
    </row>
    <row r="6" spans="1:6" ht="30" x14ac:dyDescent="0.3">
      <c r="A6" s="13" t="s">
        <v>7</v>
      </c>
      <c r="B6" s="13"/>
      <c r="C6" s="23" t="s">
        <v>27</v>
      </c>
      <c r="D6" s="23" t="s">
        <v>28</v>
      </c>
    </row>
    <row r="7" spans="1:6" x14ac:dyDescent="0.25">
      <c r="A7" s="2" t="s">
        <v>1</v>
      </c>
      <c r="B7" s="2" t="s">
        <v>0</v>
      </c>
      <c r="C7" s="24"/>
      <c r="D7" s="24"/>
    </row>
    <row r="8" spans="1:6" ht="105" x14ac:dyDescent="0.25">
      <c r="A8" s="3">
        <v>1</v>
      </c>
      <c r="B8" s="4" t="s">
        <v>6</v>
      </c>
      <c r="C8" s="25"/>
      <c r="D8" s="25">
        <f>C8*C8</f>
        <v>0</v>
      </c>
    </row>
    <row r="9" spans="1:6" ht="90" x14ac:dyDescent="0.25">
      <c r="A9" s="3">
        <v>1</v>
      </c>
      <c r="B9" s="5" t="s">
        <v>2</v>
      </c>
      <c r="C9" s="25"/>
      <c r="D9" s="25">
        <f t="shared" ref="D9:D12" si="0">C9*C9</f>
        <v>0</v>
      </c>
    </row>
    <row r="10" spans="1:6" ht="90" x14ac:dyDescent="0.25">
      <c r="A10" s="3">
        <v>1</v>
      </c>
      <c r="B10" s="5" t="s">
        <v>3</v>
      </c>
      <c r="C10" s="25"/>
      <c r="D10" s="25">
        <f t="shared" si="0"/>
        <v>0</v>
      </c>
    </row>
    <row r="11" spans="1:6" ht="75" x14ac:dyDescent="0.25">
      <c r="A11" s="3">
        <v>1</v>
      </c>
      <c r="B11" s="4" t="s">
        <v>4</v>
      </c>
      <c r="C11" s="25"/>
      <c r="D11" s="25">
        <f t="shared" si="0"/>
        <v>0</v>
      </c>
    </row>
    <row r="12" spans="1:6" ht="90" x14ac:dyDescent="0.25">
      <c r="A12" s="3">
        <v>1</v>
      </c>
      <c r="B12" s="5" t="s">
        <v>5</v>
      </c>
      <c r="C12" s="25"/>
      <c r="D12" s="25">
        <f t="shared" si="0"/>
        <v>0</v>
      </c>
    </row>
    <row r="13" spans="1:6" ht="30" customHeight="1" x14ac:dyDescent="0.25">
      <c r="A13" s="14" t="s">
        <v>8</v>
      </c>
      <c r="B13" s="14"/>
      <c r="C13" s="26" t="s">
        <v>29</v>
      </c>
      <c r="D13" s="28">
        <f>SUM(D8:D12)</f>
        <v>0</v>
      </c>
    </row>
    <row r="14" spans="1:6" x14ac:dyDescent="0.25">
      <c r="B14" s="1"/>
      <c r="C14" s="12" t="s">
        <v>30</v>
      </c>
      <c r="D14" s="28">
        <f>D13*0.16</f>
        <v>0</v>
      </c>
    </row>
    <row r="15" spans="1:6" x14ac:dyDescent="0.25">
      <c r="B15" s="1"/>
      <c r="C15" s="12" t="s">
        <v>31</v>
      </c>
      <c r="D15" s="28">
        <f>D13+D14</f>
        <v>0</v>
      </c>
    </row>
    <row r="20" spans="2:2" x14ac:dyDescent="0.25">
      <c r="B20" s="11"/>
    </row>
    <row r="21" spans="2:2" x14ac:dyDescent="0.25">
      <c r="B21" s="12" t="s">
        <v>26</v>
      </c>
    </row>
  </sheetData>
  <mergeCells count="7">
    <mergeCell ref="A6:B6"/>
    <mergeCell ref="A13:B13"/>
    <mergeCell ref="A1:D1"/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3E7DF-2580-4163-B7EA-565695C54321}">
  <dimension ref="A1:F15"/>
  <sheetViews>
    <sheetView workbookViewId="0">
      <selection activeCell="D12" sqref="D12"/>
    </sheetView>
  </sheetViews>
  <sheetFormatPr baseColWidth="10" defaultRowHeight="15" x14ac:dyDescent="0.25"/>
  <cols>
    <col min="2" max="2" width="68.7109375" customWidth="1"/>
  </cols>
  <sheetData>
    <row r="1" spans="1:6" s="6" customFormat="1" x14ac:dyDescent="0.25">
      <c r="A1" s="15" t="s">
        <v>22</v>
      </c>
      <c r="B1" s="15"/>
      <c r="C1" s="15"/>
      <c r="D1" s="15"/>
      <c r="E1" s="10"/>
      <c r="F1" s="10"/>
    </row>
    <row r="2" spans="1:6" s="6" customFormat="1" x14ac:dyDescent="0.25">
      <c r="A2" s="15" t="s">
        <v>23</v>
      </c>
      <c r="B2" s="15"/>
      <c r="C2" s="15"/>
      <c r="D2" s="15"/>
      <c r="E2" s="10"/>
      <c r="F2" s="10"/>
    </row>
    <row r="3" spans="1:6" s="6" customFormat="1" x14ac:dyDescent="0.25">
      <c r="A3" s="15" t="s">
        <v>24</v>
      </c>
      <c r="B3" s="15"/>
      <c r="C3" s="15"/>
      <c r="D3" s="15"/>
      <c r="E3" s="10"/>
      <c r="F3" s="10"/>
    </row>
    <row r="4" spans="1:6" s="6" customFormat="1" x14ac:dyDescent="0.25">
      <c r="A4" s="15" t="s">
        <v>25</v>
      </c>
      <c r="B4" s="15"/>
      <c r="C4" s="15"/>
      <c r="D4" s="15"/>
      <c r="E4" s="10"/>
      <c r="F4" s="10"/>
    </row>
    <row r="5" spans="1:6" s="6" customFormat="1" x14ac:dyDescent="0.25">
      <c r="A5" s="17" t="s">
        <v>32</v>
      </c>
      <c r="B5" s="17"/>
      <c r="C5" s="17"/>
      <c r="D5" s="17"/>
      <c r="E5" s="10"/>
      <c r="F5" s="10"/>
    </row>
    <row r="6" spans="1:6" ht="38.25" customHeight="1" x14ac:dyDescent="0.3">
      <c r="A6" s="16" t="s">
        <v>9</v>
      </c>
      <c r="B6" s="16"/>
      <c r="C6" s="21" t="s">
        <v>27</v>
      </c>
      <c r="D6" s="21" t="s">
        <v>28</v>
      </c>
    </row>
    <row r="7" spans="1:6" x14ac:dyDescent="0.25">
      <c r="A7" s="2" t="s">
        <v>1</v>
      </c>
      <c r="B7" s="2" t="s">
        <v>0</v>
      </c>
      <c r="C7" s="22"/>
      <c r="D7" s="22"/>
    </row>
    <row r="8" spans="1:6" ht="30" x14ac:dyDescent="0.25">
      <c r="A8" s="3">
        <v>1</v>
      </c>
      <c r="B8" s="8" t="s">
        <v>10</v>
      </c>
      <c r="C8" s="25"/>
      <c r="D8" s="25">
        <f>A8*C8</f>
        <v>0</v>
      </c>
    </row>
    <row r="9" spans="1:6" x14ac:dyDescent="0.25">
      <c r="B9" t="s">
        <v>11</v>
      </c>
      <c r="C9" s="12" t="s">
        <v>29</v>
      </c>
      <c r="D9" s="27">
        <f>D8</f>
        <v>0</v>
      </c>
    </row>
    <row r="10" spans="1:6" x14ac:dyDescent="0.25">
      <c r="C10" s="12" t="s">
        <v>30</v>
      </c>
      <c r="D10" s="27">
        <f>D9*0.16</f>
        <v>0</v>
      </c>
    </row>
    <row r="11" spans="1:6" x14ac:dyDescent="0.25">
      <c r="C11" s="12" t="s">
        <v>31</v>
      </c>
      <c r="D11" s="27">
        <f>D9+D10</f>
        <v>0</v>
      </c>
    </row>
    <row r="14" spans="1:6" x14ac:dyDescent="0.25">
      <c r="B14" s="11"/>
    </row>
    <row r="15" spans="1:6" x14ac:dyDescent="0.25">
      <c r="B15" s="12" t="s">
        <v>26</v>
      </c>
    </row>
  </sheetData>
  <mergeCells count="6">
    <mergeCell ref="A6:B6"/>
    <mergeCell ref="A1:D1"/>
    <mergeCell ref="A2:D2"/>
    <mergeCell ref="A3:D3"/>
    <mergeCell ref="A4:D4"/>
    <mergeCell ref="A5:D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E2845-8DFF-4B1F-8132-BC4F66F3B03E}">
  <dimension ref="A1:F22"/>
  <sheetViews>
    <sheetView workbookViewId="0">
      <selection activeCell="D12" sqref="D12"/>
    </sheetView>
  </sheetViews>
  <sheetFormatPr baseColWidth="10" defaultRowHeight="15" x14ac:dyDescent="0.25"/>
  <cols>
    <col min="2" max="2" width="80.85546875" customWidth="1"/>
  </cols>
  <sheetData>
    <row r="1" spans="1:6" s="6" customFormat="1" x14ac:dyDescent="0.25">
      <c r="A1" s="15" t="s">
        <v>22</v>
      </c>
      <c r="B1" s="15"/>
      <c r="C1" s="10"/>
      <c r="D1" s="10"/>
      <c r="E1" s="10"/>
      <c r="F1" s="10"/>
    </row>
    <row r="2" spans="1:6" s="6" customFormat="1" x14ac:dyDescent="0.25">
      <c r="A2" s="15" t="s">
        <v>23</v>
      </c>
      <c r="B2" s="15"/>
      <c r="C2" s="10"/>
      <c r="D2" s="10"/>
      <c r="E2" s="10"/>
      <c r="F2" s="10"/>
    </row>
    <row r="3" spans="1:6" s="6" customFormat="1" x14ac:dyDescent="0.25">
      <c r="A3" s="15" t="s">
        <v>24</v>
      </c>
      <c r="B3" s="15"/>
      <c r="C3" s="10"/>
      <c r="D3" s="10"/>
      <c r="E3" s="10"/>
      <c r="F3" s="10"/>
    </row>
    <row r="4" spans="1:6" s="6" customFormat="1" x14ac:dyDescent="0.25">
      <c r="A4" s="15" t="s">
        <v>25</v>
      </c>
      <c r="B4" s="15"/>
      <c r="C4" s="10"/>
      <c r="D4" s="10"/>
      <c r="E4" s="10"/>
      <c r="F4" s="10"/>
    </row>
    <row r="5" spans="1:6" s="6" customFormat="1" x14ac:dyDescent="0.25">
      <c r="A5" s="17" t="s">
        <v>32</v>
      </c>
      <c r="B5" s="17"/>
      <c r="C5" s="10"/>
      <c r="D5" s="10"/>
      <c r="E5" s="10"/>
      <c r="F5" s="10"/>
    </row>
    <row r="6" spans="1:6" ht="37.5" customHeight="1" x14ac:dyDescent="0.3">
      <c r="A6" s="16" t="s">
        <v>12</v>
      </c>
      <c r="B6" s="16"/>
      <c r="C6" s="21" t="s">
        <v>27</v>
      </c>
      <c r="D6" s="21" t="s">
        <v>28</v>
      </c>
    </row>
    <row r="7" spans="1:6" x14ac:dyDescent="0.25">
      <c r="A7" s="2" t="s">
        <v>1</v>
      </c>
      <c r="B7" s="2" t="s">
        <v>0</v>
      </c>
    </row>
    <row r="8" spans="1:6" ht="49.5" customHeight="1" x14ac:dyDescent="0.25">
      <c r="A8" s="3">
        <v>1</v>
      </c>
      <c r="B8" s="7" t="s">
        <v>13</v>
      </c>
      <c r="C8" s="25"/>
      <c r="D8" s="25">
        <f>A8*C8</f>
        <v>0</v>
      </c>
    </row>
    <row r="9" spans="1:6" x14ac:dyDescent="0.25">
      <c r="A9" s="6"/>
      <c r="B9" s="6"/>
      <c r="C9" s="12" t="s">
        <v>29</v>
      </c>
      <c r="D9" s="27">
        <f>D8</f>
        <v>0</v>
      </c>
    </row>
    <row r="10" spans="1:6" x14ac:dyDescent="0.25">
      <c r="C10" s="12" t="s">
        <v>30</v>
      </c>
      <c r="D10" s="27">
        <f>D9*0.16</f>
        <v>0</v>
      </c>
    </row>
    <row r="11" spans="1:6" s="6" customFormat="1" x14ac:dyDescent="0.25">
      <c r="C11" s="12" t="s">
        <v>31</v>
      </c>
      <c r="D11" s="27">
        <f>D9+D10</f>
        <v>0</v>
      </c>
    </row>
    <row r="12" spans="1:6" s="6" customFormat="1" x14ac:dyDescent="0.25"/>
    <row r="13" spans="1:6" s="6" customFormat="1" x14ac:dyDescent="0.25"/>
    <row r="14" spans="1:6" s="6" customFormat="1" x14ac:dyDescent="0.25"/>
    <row r="15" spans="1:6" s="6" customFormat="1" x14ac:dyDescent="0.25"/>
    <row r="16" spans="1:6" s="6" customFormat="1" x14ac:dyDescent="0.25"/>
    <row r="17" spans="2:2" s="6" customFormat="1" x14ac:dyDescent="0.25"/>
    <row r="18" spans="2:2" s="6" customFormat="1" x14ac:dyDescent="0.25"/>
    <row r="21" spans="2:2" x14ac:dyDescent="0.25">
      <c r="B21" s="11"/>
    </row>
    <row r="22" spans="2:2" x14ac:dyDescent="0.25">
      <c r="B22" s="12" t="s">
        <v>26</v>
      </c>
    </row>
  </sheetData>
  <mergeCells count="6">
    <mergeCell ref="A6:B6"/>
    <mergeCell ref="A1:B1"/>
    <mergeCell ref="A2:B2"/>
    <mergeCell ref="A3:B3"/>
    <mergeCell ref="A4:B4"/>
    <mergeCell ref="A5:B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ABBED-106B-499E-912B-2BAF31B59EDC}">
  <dimension ref="A1:F18"/>
  <sheetViews>
    <sheetView workbookViewId="0">
      <selection activeCell="A5" sqref="A5:D5"/>
    </sheetView>
  </sheetViews>
  <sheetFormatPr baseColWidth="10" defaultRowHeight="15" x14ac:dyDescent="0.25"/>
  <cols>
    <col min="2" max="2" width="80.140625" customWidth="1"/>
  </cols>
  <sheetData>
    <row r="1" spans="1:6" s="6" customFormat="1" x14ac:dyDescent="0.25">
      <c r="A1" s="15" t="s">
        <v>22</v>
      </c>
      <c r="B1" s="15"/>
      <c r="C1" s="15"/>
      <c r="D1" s="15"/>
      <c r="E1" s="10"/>
      <c r="F1" s="10"/>
    </row>
    <row r="2" spans="1:6" s="6" customFormat="1" x14ac:dyDescent="0.25">
      <c r="A2" s="15" t="s">
        <v>23</v>
      </c>
      <c r="B2" s="15"/>
      <c r="C2" s="15"/>
      <c r="D2" s="15"/>
      <c r="E2" s="10"/>
      <c r="F2" s="10"/>
    </row>
    <row r="3" spans="1:6" s="6" customFormat="1" x14ac:dyDescent="0.25">
      <c r="A3" s="15" t="s">
        <v>24</v>
      </c>
      <c r="B3" s="15"/>
      <c r="C3" s="15"/>
      <c r="D3" s="15"/>
      <c r="E3" s="10"/>
      <c r="F3" s="10"/>
    </row>
    <row r="4" spans="1:6" s="6" customFormat="1" x14ac:dyDescent="0.25">
      <c r="A4" s="15" t="s">
        <v>25</v>
      </c>
      <c r="B4" s="15"/>
      <c r="C4" s="15"/>
      <c r="D4" s="15"/>
      <c r="E4" s="10"/>
      <c r="F4" s="10"/>
    </row>
    <row r="5" spans="1:6" s="6" customFormat="1" x14ac:dyDescent="0.25">
      <c r="A5" s="17" t="s">
        <v>32</v>
      </c>
      <c r="B5" s="17"/>
      <c r="C5" s="17"/>
      <c r="D5" s="17"/>
      <c r="E5" s="10"/>
      <c r="F5" s="10"/>
    </row>
    <row r="6" spans="1:6" ht="35.25" customHeight="1" x14ac:dyDescent="0.3">
      <c r="A6" s="16" t="s">
        <v>18</v>
      </c>
      <c r="B6" s="16"/>
      <c r="C6" s="21" t="s">
        <v>27</v>
      </c>
      <c r="D6" s="21" t="s">
        <v>28</v>
      </c>
    </row>
    <row r="7" spans="1:6" x14ac:dyDescent="0.25">
      <c r="A7" s="2" t="s">
        <v>1</v>
      </c>
      <c r="B7" s="2" t="s">
        <v>0</v>
      </c>
    </row>
    <row r="8" spans="1:6" ht="135" x14ac:dyDescent="0.25">
      <c r="A8" s="3">
        <v>2</v>
      </c>
      <c r="B8" s="7" t="s">
        <v>16</v>
      </c>
      <c r="C8" s="25"/>
      <c r="D8" s="25">
        <f>A8*C8</f>
        <v>0</v>
      </c>
    </row>
    <row r="9" spans="1:6" x14ac:dyDescent="0.25">
      <c r="A9" s="18" t="s">
        <v>17</v>
      </c>
      <c r="B9" s="19"/>
      <c r="C9" s="25"/>
      <c r="D9" s="25"/>
    </row>
    <row r="10" spans="1:6" x14ac:dyDescent="0.25">
      <c r="C10" s="12" t="s">
        <v>29</v>
      </c>
      <c r="D10" s="27">
        <f>D8</f>
        <v>0</v>
      </c>
    </row>
    <row r="11" spans="1:6" s="6" customFormat="1" x14ac:dyDescent="0.25">
      <c r="C11" s="12" t="s">
        <v>30</v>
      </c>
      <c r="D11" s="27">
        <f>D10*0.16</f>
        <v>0</v>
      </c>
    </row>
    <row r="12" spans="1:6" s="6" customFormat="1" x14ac:dyDescent="0.25">
      <c r="C12" s="12" t="s">
        <v>31</v>
      </c>
      <c r="D12" s="27">
        <f>D10+D11</f>
        <v>0</v>
      </c>
    </row>
    <row r="13" spans="1:6" s="6" customFormat="1" x14ac:dyDescent="0.25"/>
    <row r="14" spans="1:6" s="6" customFormat="1" x14ac:dyDescent="0.25"/>
    <row r="15" spans="1:6" s="6" customFormat="1" x14ac:dyDescent="0.25"/>
    <row r="17" spans="2:2" x14ac:dyDescent="0.25">
      <c r="B17" s="11"/>
    </row>
    <row r="18" spans="2:2" x14ac:dyDescent="0.25">
      <c r="B18" s="12" t="s">
        <v>26</v>
      </c>
    </row>
  </sheetData>
  <mergeCells count="7">
    <mergeCell ref="A6:B6"/>
    <mergeCell ref="A9:B9"/>
    <mergeCell ref="A1:D1"/>
    <mergeCell ref="A2:D2"/>
    <mergeCell ref="A3:D3"/>
    <mergeCell ref="A4:D4"/>
    <mergeCell ref="A5:D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2D8F1-3FEC-4C47-9340-CAF81966CEA4}">
  <dimension ref="A1:F21"/>
  <sheetViews>
    <sheetView workbookViewId="0">
      <selection activeCell="A5" sqref="A5:D5"/>
    </sheetView>
  </sheetViews>
  <sheetFormatPr baseColWidth="10" defaultRowHeight="15" x14ac:dyDescent="0.25"/>
  <cols>
    <col min="2" max="2" width="68.85546875" customWidth="1"/>
  </cols>
  <sheetData>
    <row r="1" spans="1:6" s="6" customFormat="1" x14ac:dyDescent="0.25">
      <c r="A1" s="15" t="s">
        <v>22</v>
      </c>
      <c r="B1" s="15"/>
      <c r="C1" s="15"/>
      <c r="D1" s="15"/>
      <c r="E1" s="10"/>
      <c r="F1" s="10"/>
    </row>
    <row r="2" spans="1:6" s="6" customFormat="1" x14ac:dyDescent="0.25">
      <c r="A2" s="15" t="s">
        <v>23</v>
      </c>
      <c r="B2" s="15"/>
      <c r="C2" s="15"/>
      <c r="D2" s="15"/>
      <c r="E2" s="10"/>
      <c r="F2" s="10"/>
    </row>
    <row r="3" spans="1:6" s="6" customFormat="1" x14ac:dyDescent="0.25">
      <c r="A3" s="15" t="s">
        <v>24</v>
      </c>
      <c r="B3" s="15"/>
      <c r="C3" s="15"/>
      <c r="D3" s="15"/>
      <c r="E3" s="10"/>
      <c r="F3" s="10"/>
    </row>
    <row r="4" spans="1:6" s="6" customFormat="1" x14ac:dyDescent="0.25">
      <c r="A4" s="15" t="s">
        <v>25</v>
      </c>
      <c r="B4" s="15"/>
      <c r="C4" s="15"/>
      <c r="D4" s="15"/>
      <c r="E4" s="10"/>
      <c r="F4" s="10"/>
    </row>
    <row r="5" spans="1:6" s="6" customFormat="1" x14ac:dyDescent="0.25">
      <c r="A5" s="17" t="s">
        <v>32</v>
      </c>
      <c r="B5" s="17"/>
      <c r="C5" s="17"/>
      <c r="D5" s="17"/>
      <c r="E5" s="10"/>
      <c r="F5" s="10"/>
    </row>
    <row r="6" spans="1:6" ht="42" customHeight="1" x14ac:dyDescent="0.3">
      <c r="A6" s="16" t="s">
        <v>21</v>
      </c>
      <c r="B6" s="16"/>
      <c r="C6" s="21" t="s">
        <v>27</v>
      </c>
      <c r="D6" s="21" t="s">
        <v>28</v>
      </c>
    </row>
    <row r="7" spans="1:6" x14ac:dyDescent="0.25">
      <c r="A7" s="2" t="s">
        <v>1</v>
      </c>
      <c r="B7" s="2" t="s">
        <v>0</v>
      </c>
    </row>
    <row r="8" spans="1:6" ht="30" x14ac:dyDescent="0.25">
      <c r="A8" s="3">
        <v>1</v>
      </c>
      <c r="B8" s="9" t="s">
        <v>19</v>
      </c>
      <c r="C8" s="25"/>
      <c r="D8" s="25"/>
    </row>
    <row r="9" spans="1:6" x14ac:dyDescent="0.25">
      <c r="A9" s="18" t="s">
        <v>20</v>
      </c>
      <c r="B9" s="19"/>
      <c r="C9" s="25"/>
      <c r="D9" s="25"/>
    </row>
    <row r="10" spans="1:6" x14ac:dyDescent="0.25">
      <c r="C10" s="12" t="s">
        <v>29</v>
      </c>
      <c r="D10" s="27">
        <f>D8</f>
        <v>0</v>
      </c>
    </row>
    <row r="11" spans="1:6" s="6" customFormat="1" x14ac:dyDescent="0.25">
      <c r="C11" s="12" t="s">
        <v>30</v>
      </c>
      <c r="D11" s="27">
        <f>D10*0.16</f>
        <v>0</v>
      </c>
    </row>
    <row r="12" spans="1:6" s="6" customFormat="1" x14ac:dyDescent="0.25">
      <c r="C12" s="12" t="s">
        <v>31</v>
      </c>
      <c r="D12" s="27">
        <f>D10+D11</f>
        <v>0</v>
      </c>
    </row>
    <row r="13" spans="1:6" s="6" customFormat="1" x14ac:dyDescent="0.25"/>
    <row r="14" spans="1:6" s="6" customFormat="1" x14ac:dyDescent="0.25"/>
    <row r="15" spans="1:6" s="6" customFormat="1" x14ac:dyDescent="0.25"/>
    <row r="16" spans="1:6" s="6" customFormat="1" x14ac:dyDescent="0.25"/>
    <row r="20" spans="2:2" x14ac:dyDescent="0.25">
      <c r="B20" s="11"/>
    </row>
    <row r="21" spans="2:2" x14ac:dyDescent="0.25">
      <c r="B21" s="12" t="s">
        <v>26</v>
      </c>
    </row>
  </sheetData>
  <mergeCells count="7">
    <mergeCell ref="A6:B6"/>
    <mergeCell ref="A9:B9"/>
    <mergeCell ref="A1:D1"/>
    <mergeCell ref="A2:D2"/>
    <mergeCell ref="A3:D3"/>
    <mergeCell ref="A4:D4"/>
    <mergeCell ref="A5:D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7B0F8-3D16-4CD6-9F96-DC1C614D18BF}">
  <dimension ref="A1:F21"/>
  <sheetViews>
    <sheetView tabSelected="1" workbookViewId="0">
      <selection activeCell="B15" sqref="B15"/>
    </sheetView>
  </sheetViews>
  <sheetFormatPr baseColWidth="10" defaultRowHeight="15" x14ac:dyDescent="0.25"/>
  <cols>
    <col min="1" max="1" width="11.7109375" customWidth="1"/>
    <col min="2" max="2" width="78.5703125" customWidth="1"/>
  </cols>
  <sheetData>
    <row r="1" spans="1:6" s="6" customFormat="1" x14ac:dyDescent="0.25">
      <c r="A1" s="15" t="s">
        <v>22</v>
      </c>
      <c r="B1" s="15"/>
      <c r="C1" s="15"/>
      <c r="D1" s="15"/>
      <c r="E1" s="10"/>
      <c r="F1" s="10"/>
    </row>
    <row r="2" spans="1:6" s="6" customFormat="1" x14ac:dyDescent="0.25">
      <c r="A2" s="15" t="s">
        <v>23</v>
      </c>
      <c r="B2" s="15"/>
      <c r="C2" s="15"/>
      <c r="D2" s="15"/>
      <c r="E2" s="10"/>
      <c r="F2" s="10"/>
    </row>
    <row r="3" spans="1:6" s="6" customFormat="1" x14ac:dyDescent="0.25">
      <c r="A3" s="15" t="s">
        <v>24</v>
      </c>
      <c r="B3" s="15"/>
      <c r="C3" s="15"/>
      <c r="D3" s="15"/>
      <c r="E3" s="10"/>
      <c r="F3" s="10"/>
    </row>
    <row r="4" spans="1:6" s="6" customFormat="1" x14ac:dyDescent="0.25">
      <c r="A4" s="15" t="s">
        <v>25</v>
      </c>
      <c r="B4" s="15"/>
      <c r="C4" s="15"/>
      <c r="D4" s="15"/>
      <c r="E4" s="10"/>
      <c r="F4" s="10"/>
    </row>
    <row r="5" spans="1:6" s="6" customFormat="1" x14ac:dyDescent="0.25">
      <c r="A5" s="17" t="s">
        <v>32</v>
      </c>
      <c r="B5" s="17"/>
      <c r="C5" s="17"/>
      <c r="D5" s="17"/>
      <c r="E5" s="10"/>
      <c r="F5" s="10"/>
    </row>
    <row r="6" spans="1:6" ht="38.25" customHeight="1" x14ac:dyDescent="0.25">
      <c r="A6" s="20" t="s">
        <v>14</v>
      </c>
      <c r="B6" s="20"/>
      <c r="C6" s="21" t="s">
        <v>27</v>
      </c>
      <c r="D6" s="21" t="s">
        <v>28</v>
      </c>
    </row>
    <row r="7" spans="1:6" x14ac:dyDescent="0.25">
      <c r="A7" s="2" t="s">
        <v>1</v>
      </c>
      <c r="B7" s="2" t="s">
        <v>0</v>
      </c>
    </row>
    <row r="8" spans="1:6" ht="45" x14ac:dyDescent="0.25">
      <c r="A8" s="3">
        <v>1</v>
      </c>
      <c r="B8" s="8" t="s">
        <v>15</v>
      </c>
      <c r="C8" s="25"/>
      <c r="D8" s="25">
        <f>A8*C8</f>
        <v>0</v>
      </c>
    </row>
    <row r="9" spans="1:6" s="6" customFormat="1" x14ac:dyDescent="0.25">
      <c r="A9" s="29"/>
      <c r="B9" s="30"/>
      <c r="C9" s="32" t="s">
        <v>29</v>
      </c>
      <c r="D9" s="31">
        <f>D8</f>
        <v>0</v>
      </c>
    </row>
    <row r="10" spans="1:6" s="6" customFormat="1" x14ac:dyDescent="0.25">
      <c r="A10" s="29"/>
      <c r="B10" s="30"/>
      <c r="C10" s="32" t="s">
        <v>30</v>
      </c>
      <c r="D10" s="31">
        <f>D9*0.16</f>
        <v>0</v>
      </c>
    </row>
    <row r="11" spans="1:6" s="6" customFormat="1" x14ac:dyDescent="0.25">
      <c r="A11" s="29"/>
      <c r="B11" s="30"/>
      <c r="C11" s="32" t="s">
        <v>31</v>
      </c>
      <c r="D11" s="31">
        <f>D9+D10</f>
        <v>0</v>
      </c>
    </row>
    <row r="12" spans="1:6" s="6" customFormat="1" x14ac:dyDescent="0.25">
      <c r="A12" s="29"/>
      <c r="B12" s="30"/>
      <c r="C12" s="31"/>
      <c r="D12" s="31"/>
    </row>
    <row r="13" spans="1:6" s="6" customFormat="1" x14ac:dyDescent="0.25">
      <c r="A13" s="29"/>
      <c r="B13" s="30"/>
      <c r="C13" s="31"/>
      <c r="D13" s="31"/>
    </row>
    <row r="14" spans="1:6" s="6" customFormat="1" x14ac:dyDescent="0.25">
      <c r="A14" s="29"/>
      <c r="B14" s="30"/>
      <c r="C14" s="31"/>
      <c r="D14" s="31"/>
    </row>
    <row r="15" spans="1:6" s="6" customFormat="1" x14ac:dyDescent="0.25">
      <c r="A15" s="29"/>
      <c r="B15" s="30"/>
      <c r="C15" s="31"/>
      <c r="D15" s="31"/>
    </row>
    <row r="16" spans="1:6" s="6" customFormat="1" x14ac:dyDescent="0.25">
      <c r="A16" s="29"/>
      <c r="B16" s="30"/>
      <c r="C16" s="31"/>
      <c r="D16" s="31"/>
    </row>
    <row r="17" spans="1:2" x14ac:dyDescent="0.25">
      <c r="A17" s="6"/>
      <c r="B17" s="6"/>
    </row>
    <row r="20" spans="1:2" x14ac:dyDescent="0.25">
      <c r="B20" s="11"/>
    </row>
    <row r="21" spans="1:2" x14ac:dyDescent="0.25">
      <c r="B21" s="12" t="s">
        <v>26</v>
      </c>
    </row>
  </sheetData>
  <mergeCells count="6">
    <mergeCell ref="A6:B6"/>
    <mergeCell ref="A1:D1"/>
    <mergeCell ref="A2:D2"/>
    <mergeCell ref="A3:D3"/>
    <mergeCell ref="A4:D4"/>
    <mergeCell ref="A5:D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1. MTO. VENTILADORES</vt:lpstr>
      <vt:lpstr>2. MTO TOMOGRAFO</vt:lpstr>
      <vt:lpstr>3. MTO AUTO MATA</vt:lpstr>
      <vt:lpstr>4. MTO AUTO STERIS</vt:lpstr>
      <vt:lpstr>5. MTO LAMPARA</vt:lpstr>
      <vt:lpstr>6. MTO RAYOS X MV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CREM</dc:creator>
  <cp:lastModifiedBy>CLAUDIA MARIA ESPINOZA JAUREGUI</cp:lastModifiedBy>
  <dcterms:created xsi:type="dcterms:W3CDTF">2022-11-24T15:41:19Z</dcterms:created>
  <dcterms:modified xsi:type="dcterms:W3CDTF">2022-12-21T00:58:40Z</dcterms:modified>
</cp:coreProperties>
</file>