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mendoza\Documents\Karla Mendoza\CONTRATOS 2020, 2021 y 2022\2022\ESTATALES\INVITACIONES\SSS-IA-011-2022 MED Y CUR PEDIATRICO SEGUNDA VUELTA\ANEXOS\"/>
    </mc:Choice>
  </mc:AlternateContent>
  <bookViews>
    <workbookView xWindow="0" yWindow="0" windowWidth="28800" windowHeight="11235" activeTab="1"/>
  </bookViews>
  <sheets>
    <sheet name="25301" sheetId="2" r:id="rId1"/>
    <sheet name="25401" sheetId="1" r:id="rId2"/>
  </sheets>
  <definedNames>
    <definedName name="_xlnm._FilterDatabase" localSheetId="0" hidden="1">'25301'!$A$10:$I$10</definedName>
    <definedName name="_xlnm._FilterDatabase" localSheetId="1" hidden="1">'25401'!$A$10:$F$10</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1" l="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alcChain>
</file>

<file path=xl/sharedStrings.xml><?xml version="1.0" encoding="utf-8"?>
<sst xmlns="http://schemas.openxmlformats.org/spreadsheetml/2006/main" count="463" uniqueCount="347">
  <si>
    <t>VASO PARA COPRO ESTERIL</t>
  </si>
  <si>
    <t>PIEZA</t>
  </si>
  <si>
    <t>ELECTRODO NEONATAL</t>
  </si>
  <si>
    <t>PLACA PARA ELECTROCAUTERIO PEDIATRICA DESECHABLE</t>
  </si>
  <si>
    <t>SONDA LEVIN, GASTROINTESTINAL, 10 FR</t>
  </si>
  <si>
    <t>SONDA LEVIN, GASTROINTESTINAL, 8 FR</t>
  </si>
  <si>
    <t>SISTEMA PARA ADMINISTRACION DE PRESION POSITIVA POR VIA NASAL, ESTERIL Y DESECHALBE NO. 4 (CPAP NASAL)</t>
  </si>
  <si>
    <t>SUJETADOR DE CANULAS GRANDE</t>
  </si>
  <si>
    <t>TRAMPA PARA ASPIRACION DE SECRECIONES</t>
  </si>
  <si>
    <t>SONDA K-32 PIEZA</t>
  </si>
  <si>
    <t>CIRCUITO DE RESPIRACION PEDIATRICA BAIN CONSTA DE 1 TUBO DE 152 CM, 1 BOLSA DE 1LT Y CONECTOR PARA MASCARILLA ELBOW.</t>
  </si>
  <si>
    <t>ENVASE CON 1 L.</t>
  </si>
  <si>
    <t>APÓSITO AUTO ADHESIVO, OCLUSIVO, ESTÉRIL Y EXTRA DELGADO FLEXIBLE 20 X 20 AISLANTE DE HERIDAS DE AGENTES BACTERIANOS Y VIRALES INTACTO SIN FUGAS.</t>
  </si>
  <si>
    <t>CIRCUITO DE PACIENTE NEONATAL DESECHABLE, VENTILA PARA TERAPIA DE PRESION POSITIVA EN LA VIA AEREA CON CALENTADOR DE TUBO EN LA RAMA INSPIRATORIA Y CAMARA DE UMIDIFICACION UNIVERSAL DESECHABLE CON SISTEMA DE AUTOLLENADO TALLA 4</t>
  </si>
  <si>
    <t>PLACA PARA ELECTROCAUTERIO NEONATAL DESECHABLE</t>
  </si>
  <si>
    <t>SONDAS.PARA DRENAJE URINARIO DE PERMANENCIA PROLONGADA.DE ELASTÓMERO DE SILICÓN, CON GLOBO DE AUTORRETENCIÓN DE 5 ML CON VÁLVULA PARA JERINGA. ESTÉRIL Y DESECHABLE. TIPO: FOLEY DE DOS VÍAS. CALIBRE: 6 FR.</t>
  </si>
  <si>
    <t>KIT PARA NEBULIZAR NEONATAL CONTIENE:  NEBULIZADOR, TUBO CORRUGADO,  ADAPTADOR DE NEBULIZADOR, CONECTOR, BOQUILLA NEONATAL Y TUBO DE OXIGENO.</t>
  </si>
  <si>
    <t>CÁMARA DE HUMIDIFICACIÓN DISEÑADA PARA CONCENTRAR AGUA Y CREAR VAPOR A TRAVÉS DE CALENTAMIENTO INDUCIDO POR EL HUMIDIFICADOR CON EL FIN DE PROPORCIONAR CALOR Y HUMEDAD AL GAS EN SU PASO POR EL INTERIOR DE LA CÁMARA PARA PROVEER AL PACIENTE LAS CONDICIONES DE HUMEDAD Y TEMPERATURA DESEADAS DEL GAS INHALADO.</t>
  </si>
  <si>
    <t>FILTROS PARA VENTILADOR REF.11790</t>
  </si>
  <si>
    <t>BAYONETA CON VÁLVULA BIDIRECCIONAL NO VENTEADA, DE ALTO FLUJO PARA BOTELLAS DE POLIETILENO Y BOLSAS.</t>
  </si>
  <si>
    <t>ALGODÓN ABSORBENTE EN ROLLO DE 500 GRS</t>
  </si>
  <si>
    <t>EQUIPO PARA VENOCLISIS ONCOLOGICO POR MACROGOTEO CON MULTIPLES PUERTOS LIBRE DE AGUJA, PARA BOMBA DE INFUSION. 20 GOTAS POR ML., MATERIAL PVC, LONG. 260 CM, VOLUMEN DE PURGA 24 ML, CAMARA DE GOTEO FLEXIBE EN LINEA CON FILTRO DE 15 UM, 2 PUERTOS EN Y PROXIMALES SIN AGUJA PARA INFUSIONES MULTIPLES, 1 PUERTO EN Y DISTAL SIN AGUJA.</t>
  </si>
  <si>
    <t>060.040.3711</t>
  </si>
  <si>
    <t>AGUJA HIPODERMICAS HIPODÉRMICAS CON PABELLÓN LUER-LOCK HEMBRA DE PLÁSTICO, DESECHABLES. LONGITUD:32 MM  CALIBRE:20 G</t>
  </si>
  <si>
    <t>ENVASE CON 100 PIEZAS</t>
  </si>
  <si>
    <t>060.040.3745</t>
  </si>
  <si>
    <t>AGUJAS HIPODERMICAS HIPODÉRMICAS CON PABELLÓN LUER-LOCK HEMBRA DE PLÁSTICO, DESECHABLES. LONGITUD: 32 MM CALIBRE: 21 G</t>
  </si>
  <si>
    <t>060.040.3786</t>
  </si>
  <si>
    <t>AGUJAS HIPODERMICAS HIPODÉRMICAS CON PABELLÓN LUER-LOCK HEMBRA DE PLÁSTICO, DESECHABLES. LONGITUD: 32 MM CALIBRE: 22 G</t>
  </si>
  <si>
    <t>060.058.0153</t>
  </si>
  <si>
    <t>ALGODONES EN LÁMINAS. ENROLLADO O PLISADO.</t>
  </si>
  <si>
    <t>ENVASE CON 300 G.</t>
  </si>
  <si>
    <t>060.066.0971</t>
  </si>
  <si>
    <t>DETERGENTES O LIMPIADORES.  DETERGENTE O LIMPIADOR MULTIENZIMÁTICO COMPUESTO DE CLORURO DE DODECIL O DIDECIL DIMETILAMONIO, PH QUE ASEGURE LA ACCIÓN ÓPTIMA DE LAS ENZIMAS, ACTIVO EN TODO TIPO DE AGUA, NO CORROSIVO. SOBRE CON 20 A 25 G.</t>
  </si>
  <si>
    <t>ENVASE CON 50 PIEZAS</t>
  </si>
  <si>
    <t>060.088.0660</t>
  </si>
  <si>
    <t>060.088.0694</t>
  </si>
  <si>
    <t>APOSITOS. ABSORBENTES, A BASE DE ALGINATO DE CALCIO Y SODIO DE ORIGEN NATURAL. ESTERIL. TAMANO: DE 10.0 CM „B 2.0 CM X 20.0 CM „B 2.0 CM.</t>
  </si>
  <si>
    <t>060.125.0228</t>
  </si>
  <si>
    <t>BOLSAS  PARA UROCULTIVO (NIÑO). ESTÉRIL, DE PLÁSTICO GRADO MÉDICO, FORMA RECTANGULAR, CON CAPACIDAD DE 50 ML Y ESCALA DE 10, 20, 30 Y 50 ML, CON  ORIFICIO REDONDO DE 30 MM, ÁREA ADHESIVA. DE 45 X 60 MM. PIEZA.</t>
  </si>
  <si>
    <t>060.125.0244</t>
  </si>
  <si>
    <t>BOLSAS  PARA UROCULTIVO (NIÑA). ESTÉRIL, DE PLÁSTICO GRADO MÉDICO, FORMA RECTANGULAR, CON CAPACIDAD DE 50 ML Y ESCALA DE 10, 20, 30 Y 50 ML. CON  ORIFICIO EN FORMA DE PERA, 2.5 CM EN SU LADO MÁS ANCHO Y 1 CM EN EL MÁS ANGOSTO. ÁREA ADHESIVA DE 45 X 60 MM. PIEZA.</t>
  </si>
  <si>
    <t>060.125.2653</t>
  </si>
  <si>
    <t>BOLSA DE PAPEL GRADO MÉDICO. 7.5 X 23.0 X 4.0 CM</t>
  </si>
  <si>
    <t>ENVASE CON 1000 PIEZAS</t>
  </si>
  <si>
    <t>060.125.2711</t>
  </si>
  <si>
    <t>BOLSA DE PAPEL GRADO MÉDICO. PARA ESTERILIZAR, CON GAS O VAPOR. CON O SIN TRATAMIENTO ANTIBACTERIANO. CON REACTIVO QUÍMICO IMPRESO Y SISTEMA DE PERTURA.  MEDIDAS:7.5 X 48.0 X 4.0 CM.</t>
  </si>
  <si>
    <t>060.125.2760</t>
  </si>
  <si>
    <t>BOLSA DE PAPEL GRADO MÉDICO.6.0 X 18.0 X 3.0 CM.</t>
  </si>
  <si>
    <t>060.125.2869</t>
  </si>
  <si>
    <t>BOLSA DE PAPEL GRADO MÉDICO. PARA ESTERILIZAR, CON GAS O VAPOR. CON O SIN TRATAMIENTO ANTIBACTERIANO. CON REACTIVO QUÍMICO IMPRESO Y SISTEMA DE APERTURA. MEDIDAS:11.0 X 18.0 X 4.0 CM.</t>
  </si>
  <si>
    <t>060.125.2877</t>
  </si>
  <si>
    <t>BOLSA DE PAPEL GRADO MÉDICO. PARA ESTERILIZAR, CON GAS O VAPOR. CON O SIN TRATAMIENTO ANTIBACTERIANO. CON REACTIVO QUÍMICO IMPRESO Y SISTEMA DE  PERTURA. MEDIDAS:18.0 X 33.0 X 6.0 CM.</t>
  </si>
  <si>
    <t>060.164.0014</t>
  </si>
  <si>
    <t>SONDAS.PARA DRENAJE URINARIO DE PERMANENCIA PROLONGADA.DE ELASTÓMERO DE SILICÓN, CON GLOBO DE AUTORRETENCIÓN DE 5 ML CON VÁLVULA PARA JERINGA. ESTÉRIL Y DESECHABLE. TIPO: FOLEY DE DOS VÍAS. CALIBRE: 8 FR.</t>
  </si>
  <si>
    <t>060.164.4628</t>
  </si>
  <si>
    <t>SONDAS. PARA DRENAJE URINARIO, DE PERMANENCIA PROLONGADA. DE ELASTÓMERO DE SILICÓN, CON GLOBO DE AUTORRETENCIÓN PEDIÁTRICO DE 2 ML, CON VÁLVULA PARA JERINGA. ESTÉRILES Y DESECHABLES. TIPO: FOLEY (DE DOS VÍAS). CALIBRE: 8 FR.</t>
  </si>
  <si>
    <t>060.164.4644</t>
  </si>
  <si>
    <t>SONDAS. PARA DRENAJE URINARIO, DE PERMANENCIA PROLONGADA. DE ELASTÓMERO DE SILICÓN, CON GLOBO DE AUTORRETENCIÓN PEDIÁTRICO DE 3 ML, CON VÁLVULA PARA JERINGA. ESTÉRILES Y DESECHABLES. TIPO: FOLEY (DE DOS VÍAS). CALIBRE: 16 FR.</t>
  </si>
  <si>
    <t>060.167.8089</t>
  </si>
  <si>
    <t>SONDAS PARA ALIMENTACIÓN. DE PLÁSTICO TRANSPARENTE, ESTÉRIL Y DESECHABLE CON UN ORIFICIO EN EL EXTREMO PROXIMAL Y OTRO EN LOS PRIMEROS 2 CM. TAMAÑO: INFANTIL LONGITUD:38.5 CM CALIBRE: 8 FR.</t>
  </si>
  <si>
    <t>060.168.4277</t>
  </si>
  <si>
    <t>SONDAS. GASTROINTESTINALES DESECHABLES Y CON MARCA OPACA A LOS RAYOS X.  TIPO: LEVIN.CALIBRE: 12 FR.</t>
  </si>
  <si>
    <t>060.168.9896</t>
  </si>
  <si>
    <t>SONDAS. GASTROINTESTINALES DESECHABLES Y CON MARCA OPACA A LOS RAYOS X.  TIPO: LEVIN.CALIBRE: 14 FR.</t>
  </si>
  <si>
    <t>CINTAS PARA ESTERILIZACIÓN EN VAPOR A PRESIÓN. TAMAÑO: 18 MM X 50 M. ROLLO.</t>
  </si>
  <si>
    <t>ROLLO</t>
  </si>
  <si>
    <t>060.314.0062</t>
  </si>
  <si>
    <t>EQUIPOS.PARA DRENAJE DE LA CAVIDAD PLEURAL. CON DOS CÁMARAS PARA SELLO DE AGUA, SUCCIÓN Y COLECCIÓN DE LÍQUIDOS. CON UNA VÁLVULA DE SEGURIDAD DE PRESIÓN POSITIVA Y CIERRE DE PRESIÓN NEGATIVA. ESTÉRIL Y DESECHABLE. CAPACIDAD 2100 A 2500 ML.</t>
  </si>
  <si>
    <t>EQUIPO</t>
  </si>
  <si>
    <t>060.436.0057</t>
  </si>
  <si>
    <t>GASAS SECA CORTADA, DE ALGODÓN. LARGO: 7.5 CM ANCHO:  5 CM.</t>
  </si>
  <si>
    <t>ENVASE CON 200 PIEZAS</t>
  </si>
  <si>
    <t>060.436.0107</t>
  </si>
  <si>
    <t>GASAS SECA CORTADA, DE ALGODÓN. LARGO: ANCHO: 10 CM 10 CM.</t>
  </si>
  <si>
    <t>060.439.0088</t>
  </si>
  <si>
    <t>GORROS. GORRO REDONDO CON ELÁSTICO AJUSTABLE AL CONTORNO DE LA CARA, DE TELA NO TEJIDA DE POLIPROPILENO, DESECHABLE. IMPERMEABLE A LA PENETRACIÓN DE LÍQUIDOS Y FLUIDOS; ANTIESTÁTICA Y RESISTENTE A LA TENSIÓN. TAMAÑO: GRANDE</t>
  </si>
  <si>
    <t>060.456.0383</t>
  </si>
  <si>
    <t>GUANTES PARA EXPLORACIÓN, AMBIDIESTRO, ESTÉRILES. DE LÁTEX, DESECHABLES.  TAMAÑOS: CHICO.</t>
  </si>
  <si>
    <t>060.456.0391</t>
  </si>
  <si>
    <t>GUANTES PARA EXPLORACIÓN, AMBIDIESTRO, ESTÉRILES. DE LÁTEX, DESECHABLES.  TAMAÑOS: MEDIANO.</t>
  </si>
  <si>
    <t>060.456.0409</t>
  </si>
  <si>
    <t>GUANTES PARA EXPLORACIÓN, AMBIDIESTRO, ESTÉRILES. DE LÁTEX, DESECHABLES.  TAMAÑOS: GRANDE.</t>
  </si>
  <si>
    <t>060.532.0084</t>
  </si>
  <si>
    <t>EQUIPOS.PARA VENOCLISIS. SIN AGUJA, ESTÉRILES, DESECHABLES. MICROGOTERO.</t>
  </si>
  <si>
    <t>060.532.0167</t>
  </si>
  <si>
    <t>EQUIPOS.PARA VENOCLISIS. SIN AGUJA, ESTÉRILES, DESECHABLES. NORMOGOTERO.</t>
  </si>
  <si>
    <t>060.550.0354</t>
  </si>
  <si>
    <t>JERINGAS DE PLÁSTICO. CON PIVOTE TIPO LUER LOCK, CON AGUJA, ESTÉRILES Y   DESECHABLES. CAPACIDAD 10 ML, ESCALA GRADUADA EN ML, DIVISIONES DE  1.0 Y SUBDIVISIONES DE 0.2. CON AGUJA DE: LONGITUD:32 MM CALIBRE:  20 G. PIEZA.</t>
  </si>
  <si>
    <t>060.550.0438</t>
  </si>
  <si>
    <t>JERINGAS DE PLÁSTICO, SIN AGUJA CON PIVOTE TIPO LUER LOCK, ESTÉRILES Y DESECHABLES. CAPACIDAD: ESCALA GRADUADA EN ML 5 ML DIVISIONES DE 1.0 Y SUBDIVISIONES DE 0.2.</t>
  </si>
  <si>
    <t>060.550.0446</t>
  </si>
  <si>
    <t>JERINGAS DE PLÁSTICO, SIN AGUJA CON PIVOTE TIPO LUER LOCK, ESTÉRILES Y DESECHABLES. CAPACIDAD: ESCALA GRADUADA EN ML 10 ML DIVISIONES DE 1.0 Y SUBDIVISIONES DE 0.2.</t>
  </si>
  <si>
    <t>060.550.0677</t>
  </si>
  <si>
    <t>JERINGAS DE PLÁSTICO. CON PIVOTE TIPO LUER LOCK, CON AGUJA, ESTÉRILES Y   DESECHABLES. CAPACIDAD 10 ML, ESCALA GRADUADA EN ML, DIVISIONES DE  1.0 Y SUBDIVISIONES DE 0.2. CON AGUJA DE: LONGITUD:32 MM CALIBRE:  21 G. PIEZA.</t>
  </si>
  <si>
    <t>060.550.0735</t>
  </si>
  <si>
    <t>060.550.0867</t>
  </si>
  <si>
    <t>060.550.1279</t>
  </si>
  <si>
    <t>Caja con 100 piezas</t>
  </si>
  <si>
    <t>060.550.2186</t>
  </si>
  <si>
    <t>060.598.0036</t>
  </si>
  <si>
    <t>LLAVES  DE TRES VÍAS CON TUBO DE EXTENSIÓN. DE PLÁSTICO RÍGIDO O EQUIVALENTE, CON TUBO DE EXTENSIÓN DE CLORURO DE POLIVINILO DE 80 CM DE LONGITUD.</t>
  </si>
  <si>
    <t>060.685.0907</t>
  </si>
  <si>
    <t>PAPELES PLIEGOS DE PAPEL GRADO MÉDICO (BLANCO O CREPADO)   IMPRESOS CON INDICADOR(ES) PARA ESTERILIZAR EN GAS O VAPOR. ANCHO:90 CM LARGO:  90 CM.</t>
  </si>
  <si>
    <t>ENVASE CON 250 HOJAS CADA UNO.</t>
  </si>
  <si>
    <t>060.685.0915</t>
  </si>
  <si>
    <t>PAPELES PLIEGOS DE PAPEL GRADO MÉDICO (BLANCO O CREPADO)  IMPRESOS CON INDICADOR(ES) PARA ESTERILIZAR EN GAS O VAPOR. ANCHO:110 CM LARGO: 110 CM.</t>
  </si>
  <si>
    <t>060.697.0267</t>
  </si>
  <si>
    <t>PASTA O GEL  CONDUCTIVA. PARA ELECTROCARDIOGRAMA.</t>
  </si>
  <si>
    <t>ENVASE CON 120 ML</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</si>
  <si>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</si>
  <si>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</si>
  <si>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060.869.0152</t>
  </si>
  <si>
    <t>TELAS ADHESIVAS DE ACETATO CON ADHESIVO EN UNA DE SUS CARAS.  LONGITUD:10 M ANCHO: 2.50 CM</t>
  </si>
  <si>
    <t>060.879.0150</t>
  </si>
  <si>
    <t>TERMOMETROS CLÍNICO, DE VIDRIO TRANSPARENTE, CON MERCURIO QUÍMICAMENTE PURO, ESCALA GRADUADA EN GRADOS CENTÍGRADOS (35.5º C A 41º C) CON SUBDIVISIONES EN  DÉCIMAS DE GRADO. ORAL. PIEZA.</t>
  </si>
  <si>
    <t>060.904.0100</t>
  </si>
  <si>
    <t>ALGODONES TORUNDAS.</t>
  </si>
  <si>
    <t>ENVASE CON 500 G.</t>
  </si>
  <si>
    <t>060.953.0969</t>
  </si>
  <si>
    <t>GUATAS. TUBULAR DE ALGODÓN, ESTOQUINETE Y DIMENSIONES  INTERMEDIAS ENTRE LAS ESPECIFICADAS. LONGITUD: 22.81 M ANCHO: 7.5 CM.</t>
  </si>
  <si>
    <t>TUBO DE ASPIRACION 7MM(9/32 INCH) X 30.5 M (100FT)</t>
  </si>
  <si>
    <t>BANDA ADHESIVA SIN TEJER 10 CM X 10 M</t>
  </si>
  <si>
    <t>AMBU RESUCITADOR ADULTO (BOLSA DE PRESION POSITIVA)</t>
  </si>
  <si>
    <t>ELECTRODO (PEDIÁTRICOS)</t>
  </si>
  <si>
    <t>CÁNULAS ENDOTRAQUEALES: N° 4.5,</t>
  </si>
  <si>
    <t>BOLSA DESECHABLE 1000CC (PARA SISTEMA DE SUCCION)</t>
  </si>
  <si>
    <t>BOLSA DESECHABLE 1500CC (PARA SISTEMA DE SUCCION)</t>
  </si>
  <si>
    <t>AGUJA PARA ANESTESIA 22 G X 1.5 TIPO QUINCKE</t>
  </si>
  <si>
    <t>CIRCUITO COAXIAL PARA ANESTESIA PEDIATRICA DE 60' (152CM)CON FILTRO. CONSTA DE BOLSA DE 1 LITRO, MAGUERA CON FILTRO Y DOS CONECTORES DE 22 MM ID PARA INHALAR Y EXPIRAR.</t>
  </si>
  <si>
    <t>CANULA NASAL NEONATAL ACOLCHADA DE 2.1M CON TUBO PARA OXIGENO RESISTENTE A LA COMPRESION. SIN LATEX.</t>
  </si>
  <si>
    <t>AGUJA TIPO JAMSHIDI CON CORONA PARA BIOPSIA CON DISPOSITIVO DE CAPTURA Y APIRACION DE MEDULA OSEA 11G X 10CM</t>
  </si>
  <si>
    <t>APÓSITO ESTÉRIL SIN TEJER, COMPUESTO DE ALGINATO CON ALTO CONTENIDO EN ÁCIDO GULURÓNICO, CARBOXIMETILCELULOSA (CMC) Y FIBRAS DE NYLON RECUBIERTAS CON PLATA.(SILVERCEL)</t>
  </si>
  <si>
    <t>CEPILLO PARA LAVADO QUIRURGICO IODOPOVIDONA AL 1%</t>
  </si>
  <si>
    <t>CIRCUITO DE PACIENTE NEONATAL DESECHABLE, VENTILA PARA TERAPIA DE PRESION POSITIVA EN LA VIA AEREA CON CALENTADOR DE TUBO EN LA RAMA INSPIRATORIA Y CAMARA DE UMIDIFICACION UNIVERSAL DESECHABLE CON SISTEMA DE AUTOLLENADO TALLA 1</t>
  </si>
  <si>
    <t>TAPON DE SEGURIDAD PARA LA MANIPULACION DE JERINGAS PREPARADAS</t>
  </si>
  <si>
    <t>JERINGA DESECHABLE PLASTICO DE 50ML. SIN AGUJA</t>
  </si>
  <si>
    <t>LLAVE DE 3 VIAS. SIN EXTENSION LIBRE DE LATEX Y DEHP</t>
  </si>
  <si>
    <t>AGUJA ESPINAL WHITACRE PUNTA LAPIZ 27 X 3.5 CORTA .04MM X .090MM</t>
  </si>
  <si>
    <t>AGUJA PARA ANESTESIA 22 G X 3 1/2 TIPO QUINCKE</t>
  </si>
  <si>
    <t>CAJA CON 25 PIEZAS</t>
  </si>
  <si>
    <t>060.040.0790</t>
  </si>
  <si>
    <t>AGUJAS. PARA BIOPSIA DE HUESO. REESTERILIZABLE. TIPO: JAMSHIDI. LONGITUD: 10 CM  CALIBRE: 11 G.</t>
  </si>
  <si>
    <t>AGUJA PARA BIOPSIA DE HUESO REESTERILIZABLE TIPO JAMSHIDI LONGITUD 8.9 CM CALIBRE 13 G.</t>
  </si>
  <si>
    <t>CEPILLO PARA USO QUIRURGICO CON CLORHEXIDINA AL 4%</t>
  </si>
  <si>
    <t>APLICADOR CON ALGODÓN N/ESTERIL PLASTICO ISOPOS C/1000 15 CM</t>
  </si>
  <si>
    <t>Bolsa de 1000</t>
  </si>
  <si>
    <t>060.203.0397</t>
  </si>
  <si>
    <t>CINTAS MICROPOROSA, DE TELA NO TEJIDA, UNIDIRECCIONAL, DE COLOR BLANCO, CON RECUBRIMIENTOS ADHESIVOS EN UNA DE SUS CARAS. LONGITUD:10 M  ANCHO:  2.50 CM, ENVASE CON 12 ROLLOS.</t>
  </si>
  <si>
    <t>060.166.0103</t>
  </si>
  <si>
    <t>CATETERES PARA VENOCLISIS. DE FLUOROPOLÍMEROS (POLITETRAFLUORETILENO, FLUORETILENPROPILENO Y ETILENTRIFLUORETILENO) O POLIURETANO, RADIOPACO, CON AGUJA. LONGITUD:17-24 MM CALIBRE: 24 G.</t>
  </si>
  <si>
    <t>060.550.0685</t>
  </si>
  <si>
    <t>JERINGAS PARA EXTRAER SANGRE O INYECTAR SUSTANCIAS, CON PIVOTE TIPO LUER LOCK, DE POLIPROPILENO, VOLUMEN DE 5 ML Y AGUJA CALIBRE 21 G Y 32 MM DE LONGITUD. ESTÉRIL.</t>
  </si>
  <si>
    <t>ELECTRODO ADULTO</t>
  </si>
  <si>
    <t>PRESENTACION</t>
  </si>
  <si>
    <t>010.000.4237.00</t>
  </si>
  <si>
    <t xml:space="preserve">ACIDO AMINOCAPRIOICO SOLUCION INYECTABLE 5 G </t>
  </si>
  <si>
    <t>ENVASE CON UN FRASCO AMPULA  CON 20ML.</t>
  </si>
  <si>
    <t>010.000.3675.00</t>
  </si>
  <si>
    <t>AGUA INYECTABLE SOLUCION INYECTABLE 500 ML</t>
  </si>
  <si>
    <t xml:space="preserve"> ENVASE CON 500 ML</t>
  </si>
  <si>
    <t>010.000.1957.00</t>
  </si>
  <si>
    <t xml:space="preserve">AMIKACINA SOLUCION INYECTABLE 100 MG </t>
  </si>
  <si>
    <t xml:space="preserve"> ENVASE CON 1 AMPOLLETA O FRASCO AMPULA CON 2 ML.</t>
  </si>
  <si>
    <t>010.000.1931.00</t>
  </si>
  <si>
    <t xml:space="preserve">AMPICILINA SOLUCION INYECTABLE 500 MG </t>
  </si>
  <si>
    <t xml:space="preserve"> ENVASE CON 1 FRASCO AMPULA Y 2 ML DE DILUYENTE</t>
  </si>
  <si>
    <t xml:space="preserve">BUMETANIDA SOLUCION INYECTABLE 0.5MG/2ML </t>
  </si>
  <si>
    <t>ENVASE CON 5 AMPOLLETAS</t>
  </si>
  <si>
    <t>040.000.4026.00</t>
  </si>
  <si>
    <t>BUPRENORFINA SOLUCION INYECTABLE 0.3 MG</t>
  </si>
  <si>
    <t xml:space="preserve"> ENVASE CON 6 AMPOLLETAS O FRASCOS AMPULA CON 1 ML</t>
  </si>
  <si>
    <t>010.000.1937.00</t>
  </si>
  <si>
    <t xml:space="preserve">CEFTRIAXONA SOLUCION INYECTABLE 1 G </t>
  </si>
  <si>
    <t xml:space="preserve"> ENVASE CON 1 FRASCO AMPULA Y AMPOLLETA CON 10 ML DE DILUYENTE</t>
  </si>
  <si>
    <t>010.000.5264.01</t>
  </si>
  <si>
    <t>CEFUROXIMA SOLUCION O SUSPENSION INYECTABLE 750 MG</t>
  </si>
  <si>
    <t xml:space="preserve"> ENVASE CON 1 FRASCO AMPULA Y 3 ML DE DILUYENTE.</t>
  </si>
  <si>
    <t>010.000.6336.00</t>
  </si>
  <si>
    <t>CLARITROMICINA SOLUCION INYECTABLE 500 MG</t>
  </si>
  <si>
    <t>CLINDAMICINA SOLUCION INYECTABLE 600MG/4ML</t>
  </si>
  <si>
    <t xml:space="preserve"> ENVASE CON 1 AMPOLLETA DE 2 ML.</t>
  </si>
  <si>
    <t>010.000.5079.00</t>
  </si>
  <si>
    <t xml:space="preserve">CLOROPIRAMINA SOLUCION INYECTABLE 20 MG </t>
  </si>
  <si>
    <t xml:space="preserve"> ENVASE CON 5 AMPOLLETAS CON 2 ML.</t>
  </si>
  <si>
    <t>010.000.0524.00</t>
  </si>
  <si>
    <t xml:space="preserve">CLORURO DE POTASIO SOLUCION INYECTABLE 1.49 G </t>
  </si>
  <si>
    <t xml:space="preserve"> ENVASE CON 50 AMPOLLETAS DE 10 ML</t>
  </si>
  <si>
    <t>010.000.3609.00</t>
  </si>
  <si>
    <t xml:space="preserve">CLORURO DE SODIO SOLUCION INYECTABLE 0.9 G-100 ML </t>
  </si>
  <si>
    <t>010.000.3626.00</t>
  </si>
  <si>
    <t xml:space="preserve">CLORURO DE SODIO SOLUCION INYECTABLE AL 0.9 % 0.09G-100 ML </t>
  </si>
  <si>
    <t xml:space="preserve"> ENVASE CON 50 ML.</t>
  </si>
  <si>
    <t>010.000.3608.00</t>
  </si>
  <si>
    <t xml:space="preserve">CLORURO DE SODIO SOLUCION INYECTABLE AL 0.9 % 0.9 G-100 ML </t>
  </si>
  <si>
    <t xml:space="preserve"> ENVASE CON 250 ML</t>
  </si>
  <si>
    <t>010.000.3627.00</t>
  </si>
  <si>
    <t>CLORURO DE SODIO SOLUCION INYECTABLE AL 0.9% 0.9G-100 ML</t>
  </si>
  <si>
    <t xml:space="preserve"> ENVASE CON 100 ML.</t>
  </si>
  <si>
    <t>010.000.3610.00</t>
  </si>
  <si>
    <t xml:space="preserve">CLORURO DE SODIO SOLUCION INYECTABLE AL 0.9% 1000 ML </t>
  </si>
  <si>
    <t xml:space="preserve"> ENVASE CON 1000 ML</t>
  </si>
  <si>
    <t>010.000.5865.00</t>
  </si>
  <si>
    <t>COLISTIMETATO SOLUCION INYECTABLE 150 MG</t>
  </si>
  <si>
    <t>ENVASE CON 1 FRASCO AMPULA CON LIOFILIZADO</t>
  </si>
  <si>
    <t>010.000.4429.00</t>
  </si>
  <si>
    <t>DACTINOMICINA SOLUCION INYECTABLE 0.5 MG</t>
  </si>
  <si>
    <t xml:space="preserve"> ENVASE CON UN FRASCO AMPULA</t>
  </si>
  <si>
    <t>010.000.0615.00</t>
  </si>
  <si>
    <t xml:space="preserve">DOBUTAMINA SOLUCION INYECTABLE 250 MG </t>
  </si>
  <si>
    <t xml:space="preserve"> ENVASE CON 5 AMPOLLETAS CON 5 ML CADA UNA</t>
  </si>
  <si>
    <t>010.000.0611.00</t>
  </si>
  <si>
    <t>EPINEFRINA SOLUCION INYECTABLE 1 MG (1:1 000)</t>
  </si>
  <si>
    <t xml:space="preserve"> ENVASE CON 50 AMPOLLETAS DE 1 ML</t>
  </si>
  <si>
    <t>010.000.4245.01</t>
  </si>
  <si>
    <t xml:space="preserve">EPTACOG ALFA (FACTOR DE COAGULACION VII ALFA RECOMBINANTE)SOLUCION INYECTABLE 2.4 MG </t>
  </si>
  <si>
    <t>ENVASE CON 1 FRASCO AMPULA CON LIOFILIZADO (2MG)</t>
  </si>
  <si>
    <t>010.000.4250.01</t>
  </si>
  <si>
    <t>EPTAGOG ALFA (FACTOR DE COAGULACION VII ALFA RECOMBINANTE SOLUCION INYECTABLE 4.8 MG</t>
  </si>
  <si>
    <t>ENVASE CON 1 FRASCO AMPULA CON LIOFILIZADO (5MG)</t>
  </si>
  <si>
    <t>010.000.4230.00</t>
  </si>
  <si>
    <t xml:space="preserve">ETOPOSIDO SOLUCION INYECTABLE 100 MG </t>
  </si>
  <si>
    <t xml:space="preserve"> ENVASE CON 10 AMPOLLETAS O FRASCOS AMPULA DE 5 ML.</t>
  </si>
  <si>
    <t>040.000.0242.00</t>
  </si>
  <si>
    <t xml:space="preserve">FENTANILO SOLUCION INYECTABLE 0.5 mg </t>
  </si>
  <si>
    <t xml:space="preserve"> PIEZA</t>
  </si>
  <si>
    <t>010.000.1732.01</t>
  </si>
  <si>
    <t>FITOMENADIONA SOLUCION O EMULSION INYECTABLE 2 MG</t>
  </si>
  <si>
    <t xml:space="preserve"> ENVASE CON 5 AMPOLLETAS DE 0.2 ML</t>
  </si>
  <si>
    <t>010.000.4160.00</t>
  </si>
  <si>
    <t xml:space="preserve">FLUDROCORTISONA COMPRIMIDO 0.1 MG </t>
  </si>
  <si>
    <t>ENVASE CON 100 COMPRIMIDOS</t>
  </si>
  <si>
    <t>030.000.5394.00</t>
  </si>
  <si>
    <t>FORMULA DE PROTEINA EXTENSAMENTE HIDROLIZADA CON TRIGLICERIDOS DE CADENA MEDIA POLVO .</t>
  </si>
  <si>
    <t xml:space="preserve"> ENVASE CON 400 G.</t>
  </si>
  <si>
    <t>030.000.0014.00</t>
  </si>
  <si>
    <t>FORMULA DE SEGUIMIENTO O CONTINUACION POLVO .</t>
  </si>
  <si>
    <t xml:space="preserve"> ENVASE DE LATA CON 400 A 454 G Y MEDIDA DE 4.30 A 4.50 G</t>
  </si>
  <si>
    <t>010.000.1954.00</t>
  </si>
  <si>
    <t xml:space="preserve">GENTAMICINA SOLUCION INYECTABLE 80 MG </t>
  </si>
  <si>
    <t xml:space="preserve"> ENVASE CON 1 AMPOLLETA CON 2.0 ML</t>
  </si>
  <si>
    <t>010.000.3620.00</t>
  </si>
  <si>
    <t xml:space="preserve">GLUCONATO DE CALCIO SOLUCION INYECTABLE 1G </t>
  </si>
  <si>
    <t xml:space="preserve">GLUCOSA SOLUCION INYECTABLE AL 50 % 500 mg </t>
  </si>
  <si>
    <t xml:space="preserve"> ENVASE CON 500 ML.</t>
  </si>
  <si>
    <t>010.000.3607.00</t>
  </si>
  <si>
    <t xml:space="preserve">GLUCOSA SOLUCION INYECTABLE AL 50% 25.0 G </t>
  </si>
  <si>
    <t>010.000.0474.00</t>
  </si>
  <si>
    <t xml:space="preserve">HIDROCORTISONA SOLUCION INYECTABLE 100 MG </t>
  </si>
  <si>
    <t xml:space="preserve"> ENVASE CON 50 FRASCOS AMPULA Y 50 AMPOLLETAS CON 2 ML DE DILUYENTE</t>
  </si>
  <si>
    <t>010.000.5244.00</t>
  </si>
  <si>
    <t>INMUNOGLOBULINA G NO MODIFICADA SOLUCION INYECTABLE 5 G </t>
  </si>
  <si>
    <t xml:space="preserve"> ENVASE CON 1 FRASCO AMPULA CON 100 ML.</t>
  </si>
  <si>
    <t>010.000.5240.00</t>
  </si>
  <si>
    <t xml:space="preserve">INMUNOGLOBULINA G NO MODIFICADA SOLUCION INYECTABLE 6 G </t>
  </si>
  <si>
    <t xml:space="preserve"> ENVASE CON UN FRASCO AMPULA CON 120 ML.</t>
  </si>
  <si>
    <t>010.000.3422.00</t>
  </si>
  <si>
    <t xml:space="preserve">KETOROLACO SOLUCION INYECTABLE 30 MG </t>
  </si>
  <si>
    <t xml:space="preserve"> ENVASE CON 3 FRASCOS AMPULA O 3 AMPOLLETAS DE 1ML</t>
  </si>
  <si>
    <t>010.000.5382.00</t>
  </si>
  <si>
    <t xml:space="preserve">LIPIDOS INTRAVENOSOS EMULSION INYECTABLE 20 MG - 10 G/10 G </t>
  </si>
  <si>
    <t>ENVASE CON 500 ML.</t>
  </si>
  <si>
    <t>010.000.3629.00</t>
  </si>
  <si>
    <t xml:space="preserve">MAGNESIO SULFATO DE SOLUCION INYECTABLE 1 G </t>
  </si>
  <si>
    <t xml:space="preserve"> ENVASE CON 100 AMPOLLETAS DE 10 ML CON 1 G</t>
  </si>
  <si>
    <t>010.000.2306.00</t>
  </si>
  <si>
    <t xml:space="preserve">MANITOL SOLUCION INYECTABLE AL 20% 50 G </t>
  </si>
  <si>
    <t>010.000.1241.00</t>
  </si>
  <si>
    <t xml:space="preserve">METOCLOPRAMIDA SOLUCION INYECTABLE 10 MG. </t>
  </si>
  <si>
    <t xml:space="preserve"> ENVASE CON 6 AMPOLLETAS DE 2 ML.</t>
  </si>
  <si>
    <t>010.000.1760.00</t>
  </si>
  <si>
    <t xml:space="preserve">METOTREXATO SOLUCION INYECTABLE 50 MG </t>
  </si>
  <si>
    <t xml:space="preserve"> ENVASE CON 1 FRASCO AMPULA</t>
  </si>
  <si>
    <t>040.000.4057.00</t>
  </si>
  <si>
    <t>MIDAZOLAM SOLUCION INYECTABLE 15 MG</t>
  </si>
  <si>
    <t xml:space="preserve"> ENVASE CON 5 AMPOLLETAS CON 3 ML.</t>
  </si>
  <si>
    <t>040.000.2108.00</t>
  </si>
  <si>
    <t xml:space="preserve">MIDAZOLAM SOLUCION INYECTABLE 5 MG </t>
  </si>
  <si>
    <t xml:space="preserve"> ENVASE CON 5 AMPOLLETAS CON 5 ML.</t>
  </si>
  <si>
    <t>010.000.5100.00</t>
  </si>
  <si>
    <t>MILRINONA SOLUCION INYECTABLE 20 MG</t>
  </si>
  <si>
    <t xml:space="preserve"> ENVASE CON 1 FRASCO AMPULA CON 20 ML.</t>
  </si>
  <si>
    <t>010.000.5385.00</t>
  </si>
  <si>
    <t xml:space="preserve">MULTIVITAMINAS SOLUCION INYECTABLE  INFANTIL . </t>
  </si>
  <si>
    <t xml:space="preserve"> ENVASE CON 1 FRASCO AMPULA Y  5 ML DE DILUYENTE</t>
  </si>
  <si>
    <t>010.000.5187.00</t>
  </si>
  <si>
    <t xml:space="preserve">OMEPRAZOL O PANTOPRAZOL SOLUCION INYECTABLE 40 MG. </t>
  </si>
  <si>
    <t>010.000.4188.00</t>
  </si>
  <si>
    <t xml:space="preserve">PANCREATINA CAPSULA O GRAGEA CON CAPA ENTERICA 300 MG. </t>
  </si>
  <si>
    <t xml:space="preserve"> ENVASE CON 30 CAPSULAS O GRAGEAS CON CAPA ENTERICA</t>
  </si>
  <si>
    <t>010.000.5721.00</t>
  </si>
  <si>
    <t xml:space="preserve">PARACETAMOL SOLUCION INYECTABLE 1 G </t>
  </si>
  <si>
    <t>010.000.4592.00</t>
  </si>
  <si>
    <t xml:space="preserve">PIPERACILINA-TAZOBACTAM SOLUCION INYECTABLE 4 G- 500 MG </t>
  </si>
  <si>
    <t xml:space="preserve"> ENVASE CON 1 FRASCO AMPULA.</t>
  </si>
  <si>
    <t>010.000.0246.00</t>
  </si>
  <si>
    <t xml:space="preserve">PROPOFOL EMULSION INYECTABLE 200 MG </t>
  </si>
  <si>
    <t xml:space="preserve"> ENVASE CON 5 AMPOLLETAS O FRASCOS AMPULA DE 20 ML.</t>
  </si>
  <si>
    <t>010.000.3616.00</t>
  </si>
  <si>
    <t xml:space="preserve">SOLUCION HARTMANN SOLUCION INYECTABLE 1000 ML </t>
  </si>
  <si>
    <t>030.000.0011.00</t>
  </si>
  <si>
    <t xml:space="preserve">SUCEDANEO DE LECHE HUMANA DE TERMINO POLVO . </t>
  </si>
  <si>
    <t>030.000.0012.00</t>
  </si>
  <si>
    <t xml:space="preserve">SUCEDANEO DE LECHE HUMANA DE TERMINO SIN LACTOSA POLVO . </t>
  </si>
  <si>
    <t xml:space="preserve"> ENVASE DE LATA CON 400 A 454 G Y MEDIDA DE 4.3 A 4.5 G</t>
  </si>
  <si>
    <t>010.000.6061.00</t>
  </si>
  <si>
    <t xml:space="preserve">TUROCTOCOG ALFA (FACTOR VIII DE COAGULACION HUMANO DE ORIGEN ADN RECOMBINANTE) SOLUCION INYECTABLE 250 UI </t>
  </si>
  <si>
    <t>ENVASE CON UN FRASCO AMPULA CON POLVO LIOFILIZADO</t>
  </si>
  <si>
    <t>010.000.4251.00</t>
  </si>
  <si>
    <t xml:space="preserve">VANCOMICINA SOLUCION INYECTABLE 500 MG </t>
  </si>
  <si>
    <t>010.000.1768.00</t>
  </si>
  <si>
    <t xml:space="preserve">VINCRISTINA SOLUCION INYECTABLE 1 MG </t>
  </si>
  <si>
    <t>SERVICIOS DE SALUD DE SINALOA</t>
  </si>
  <si>
    <t>SUBDIRECCION DE RECURSOS MATERIALES</t>
  </si>
  <si>
    <t>DIRECCION ADMINISTRATIVA</t>
  </si>
  <si>
    <t>CLAVE</t>
  </si>
  <si>
    <t>CANTIDAD</t>
  </si>
  <si>
    <t>DESCRIPCION</t>
  </si>
  <si>
    <t>No DE RENGLÓN</t>
  </si>
  <si>
    <t>PARTIDA I.- 25301 MEDICAMENTO</t>
  </si>
  <si>
    <t>PARTIDA II.- 25401 Materiales, Accesorios y suministros Médicos</t>
  </si>
  <si>
    <t xml:space="preserve">Clues: </t>
  </si>
  <si>
    <t>SLSSA002556</t>
  </si>
  <si>
    <t>HOSPITAL PEDIÁTRICO DE SINALOA</t>
  </si>
  <si>
    <t>Adquisición de Medicamento y Material de Curación para el Hospital Pediátrico de Sinaloa</t>
  </si>
  <si>
    <t>CAJA C/50</t>
  </si>
  <si>
    <t>060.203.0207</t>
  </si>
  <si>
    <t>AGUJA HIPODERMICA, DESECHABLE 18 G X 1 1/2 (38MM) CALIDAD MARCA BD O SIMILAR</t>
  </si>
  <si>
    <t>JERINGA DE PLASTICO PARA TUBERCULINA DE 1 ML 29G X 13 CALIDAD MARCA BD O SIMILAR</t>
  </si>
  <si>
    <t>DESINFECTANTE EN BASE A DIGLUCONATO DE CLORHEXIDINA AL 4% CON DISPENSADOR CALIDAD MARCA BRAUN O SIMILAR</t>
  </si>
  <si>
    <t>APÓSITOS TRANSPARENTES ADHESIVOS CON ALMOHADILLA ABSORBENTE NO ADHERENTE 6 X 10 CM CALIDAD MARCA TEGARDERM  O SIMILAR + PAD 3584</t>
  </si>
  <si>
    <t>JERINGA DE 3 ML CON AGUJA DE 21X32 CALIDAD MARCA BD O SIMILAR</t>
  </si>
  <si>
    <t>SUTURA SINTETICAS ABSORBIBLES, MONOFILAMENTOS DE POLIGLOCONATO CON AGUJA. LONGITUD DE LA HEBRA: 45 CM. CALIBRE DE LA SUTURA: 4-0 DS 19, CARACTERISTICAS DE LA AGUJA DE 3/8 CIRCULO, PUNTA TRIANGULAR, 19 MM. CALIDAD MARCA ETHICON O SIMILAR</t>
  </si>
  <si>
    <t>SUTURA SINTETICAS NO ABSORBIBLES, CON FILAMENTOS DE SEDA NATURAL, TRENZADA Y SOMETIDA A UN PROCESO DE ENCERADO, CON AGUJA. LONGITUD DE LA HEBRA: 75 CM. CALIBRE DE LA SUTURA: 3-0 HR 26, AGUJA DE 1/2 CIRCULO, CUERPO REDONDO, 26 MM. CALIDAD MARCA ETHICON O SIMILAR</t>
  </si>
  <si>
    <t>JERINGAS DE PLÁSTICO. CON PIVOTE TIPO LUER LOCK, ESTÉRILES Y DESECHABLES.  CAPACIDAD 20 ML, ESCALA GRADUADA EN ML, DIVISIONES DE 5.0 Y SUBDIVISIONES DE 1.0. CON AGUJA DE: LONGITUD: 32 MM CALIBRE:  21 G. PIEZA. CALIDAD MARCA BD O SIMILAR</t>
  </si>
  <si>
    <t>JERINGAS. DE PLÁSTICO. DESECHABLES, CON AGUJA RETRACTABLE. CAPACIDAD: 3 ML CALIBRE: 23 G LONGITUD: 25 MM. CALIDAD MARCA BD O SIMILAR</t>
  </si>
  <si>
    <t>JERINGAS DE PLÁSTICO GRADO MÉDICO, CON PIVOTE TIPO LUER LOCK, CAPACIDAD DE 3 ML, ESCALA GRADUADA EN ML CON DIVISIONES DE 0.5 ML Y SUBDIVISIONES DE 0.1 ML, CON AGUJA CALIBRE 22 G Y 32 MM DE LONGITUD. ESTÉRIL Y DESECHABLE.  PIEZA. CALIDAD  MARCA BD O SIMILAR</t>
  </si>
  <si>
    <t>JERINGAS JERINGA PARA INSULINA, DE PLÁSTICO GRADO MÉDICO; GRADUADA DE 0 A 100 UNIDADES, CON CAPACIDAD DE 1 ML. CON AGUJA DE ACERO INOXIDABLE, LONGITUD  13 MM, CALIBRE 27 G. ESTÉRIL Y DESECHABLE. PIEZA. CALIDAD MARCA BD O SIMILAR</t>
  </si>
  <si>
    <t>ANEXO II</t>
  </si>
  <si>
    <t>PROPUESTA ECONÓMICA</t>
  </si>
  <si>
    <t>PRECIO UNITARIO</t>
  </si>
  <si>
    <t>IMPORTE</t>
  </si>
  <si>
    <t>Sub total</t>
  </si>
  <si>
    <t>I.V.A.</t>
  </si>
  <si>
    <t>Importe total</t>
  </si>
  <si>
    <r>
      <rPr>
        <sz val="9"/>
        <rFont val="Calibri"/>
        <family val="2"/>
        <scheme val="minor"/>
      </rPr>
      <t>APÓSITOS. HIDROCOLOIDES, CON BORDES AUTOADHERIBLES, CON O SIN CAPA EXTERNA DE ESPUMA DE POLIURETANO O CLORURO DE POLIVINILO, CON GROSOR MINIMO DE 2 MM. ESTERIL. TAMANO: DE 15.0 CM
„B 3.0 CM X 16.0 CM „B 4.0 CM.</t>
    </r>
  </si>
  <si>
    <t>INVITACIÓN A CUANDO MENOS TRES PERSONAS PRESENCIAL SSS-IA-011-2022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</si>
</sst>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80A]* #,##0.00_-;\-[$$-80A]* #,##0.00_-;_-[$$-80A]* &quot;-&quot;??_-;_-@_-"/>
  </numFmts>
  <fonts count="11"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Arial"/>
      <family val="2"/>
    </font>
    <font>
      <b/>
      <sz val="12"/>
      <color theme="1"/>
      <name val="Calibri"/>
      <family val="2"/>
      <scheme val="minor"/>
    </font>
    <font>
      <b/>
      <sz val="12"/>
      <name val="Calibri"/>
      <family val="2"/>
      <scheme val="minor"/>
    </font>
    <font>
      <b/>
      <sz val="12"/>
      <color rgb="FF00000A"/>
      <name val="Calibri"/>
      <family val="2"/>
      <scheme val="minor"/>
    </font>
    <font>
      <b/>
      <sz val="10"/>
      <name val="Calibri"/>
      <family val="2"/>
      <scheme val="minor"/>
    </font>
    <font>
      <sz val="9"/>
      <name val="Calibri"/>
      <family val="2"/>
      <scheme val="minor"/>
    </font>
    <font>
      <sz val="10"/>
      <name val="Calibri"/>
      <family val="2"/>
      <scheme val="minor"/>
    </font>
    <font>
      <sz val="9"/>
      <color rgb="FF000000"/>
      <name val="Calibri"/>
      <family val="2"/>
      <scheme val="minor"/>
    </font>
  </fonts>
  <fills count="4">
    <fill>
      <patternFill patternType="none"/>
    </fill>
    <fill>
      <patternFill patternType="gray125"/>
    </fill>
    <fill>
      <patternFill patternType="solid">
        <fgColor rgb="FFBFBFBF"/>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4" fillId="3" borderId="0" xfId="0" applyFont="1" applyFill="1" applyBorder="1" applyAlignment="1">
      <alignment horizontal="center"/>
    </xf>
    <xf numFmtId="0" fontId="0" fillId="0" borderId="0" xfId="0" applyAlignment="1"/>
    <xf numFmtId="0" fontId="0" fillId="0" borderId="0" xfId="0" applyAlignment="1">
      <alignment horizontal="center" wrapText="1"/>
    </xf>
    <xf numFmtId="0" fontId="2" fillId="0" borderId="1" xfId="0" applyFont="1" applyFill="1" applyBorder="1" applyAlignment="1">
      <alignment vertical="center" wrapText="1"/>
    </xf>
    <xf numFmtId="0" fontId="0" fillId="0" borderId="0" xfId="0" applyAlignment="1">
      <alignment horizontal="left"/>
    </xf>
    <xf numFmtId="0" fontId="0" fillId="0" borderId="0" xfId="0" applyAlignment="1">
      <alignment horizontal="left" wrapText="1"/>
    </xf>
    <xf numFmtId="0" fontId="1" fillId="0" borderId="0" xfId="0" applyFont="1"/>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Border="1" applyAlignment="1">
      <alignment horizontal="center" vertical="center"/>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0" fontId="0" fillId="0" borderId="0" xfId="0" applyAlignment="1">
      <alignment horizontal="right"/>
    </xf>
    <xf numFmtId="165" fontId="0" fillId="0" borderId="10" xfId="0" applyNumberFormat="1" applyBorder="1"/>
    <xf numFmtId="165" fontId="0" fillId="0" borderId="11" xfId="0" applyNumberFormat="1" applyBorder="1"/>
    <xf numFmtId="165" fontId="0" fillId="0" borderId="12" xfId="0" applyNumberFormat="1" applyBorder="1"/>
    <xf numFmtId="165" fontId="0" fillId="0" borderId="13" xfId="0" applyNumberFormat="1" applyBorder="1"/>
    <xf numFmtId="3" fontId="7" fillId="2"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shrinkToFit="1"/>
    </xf>
    <xf numFmtId="164" fontId="10" fillId="0" borderId="1" xfId="0" applyNumberFormat="1" applyFont="1" applyFill="1" applyBorder="1" applyAlignment="1">
      <alignment horizontal="left" vertical="center" shrinkToFit="1"/>
    </xf>
    <xf numFmtId="3" fontId="10" fillId="0" borderId="1" xfId="0" applyNumberFormat="1" applyFont="1" applyFill="1" applyBorder="1" applyAlignment="1">
      <alignment horizontal="center" vertical="center" shrinkToFit="1"/>
    </xf>
    <xf numFmtId="0" fontId="8" fillId="0" borderId="1" xfId="0" applyFont="1" applyFill="1" applyBorder="1" applyAlignment="1">
      <alignment vertical="center" wrapText="1"/>
    </xf>
    <xf numFmtId="1" fontId="10" fillId="0" borderId="7" xfId="0" applyNumberFormat="1" applyFont="1" applyFill="1" applyBorder="1" applyAlignment="1">
      <alignment horizontal="center" vertical="center" shrinkToFit="1"/>
    </xf>
    <xf numFmtId="0" fontId="8" fillId="0" borderId="8" xfId="0" applyFont="1" applyFill="1" applyBorder="1" applyAlignment="1">
      <alignment vertical="center" wrapText="1"/>
    </xf>
    <xf numFmtId="3" fontId="10" fillId="0" borderId="8" xfId="0" applyNumberFormat="1" applyFont="1" applyFill="1" applyBorder="1" applyAlignment="1">
      <alignment horizontal="center" vertical="center" shrinkToFit="1"/>
    </xf>
    <xf numFmtId="165" fontId="2" fillId="0" borderId="1" xfId="0" applyNumberFormat="1" applyFont="1" applyBorder="1" applyAlignment="1">
      <alignment vertical="center"/>
    </xf>
    <xf numFmtId="165" fontId="2" fillId="0" borderId="6" xfId="0" applyNumberFormat="1" applyFont="1" applyBorder="1" applyAlignment="1">
      <alignment vertical="center"/>
    </xf>
    <xf numFmtId="165" fontId="2" fillId="0" borderId="8" xfId="0" applyNumberFormat="1" applyFont="1" applyBorder="1" applyAlignment="1">
      <alignment vertical="center"/>
    </xf>
    <xf numFmtId="165" fontId="2" fillId="0" borderId="9" xfId="0" applyNumberFormat="1" applyFont="1" applyBorder="1" applyAlignment="1">
      <alignment vertical="center"/>
    </xf>
    <xf numFmtId="0" fontId="4" fillId="3" borderId="0" xfId="0" applyFont="1" applyFill="1" applyBorder="1" applyAlignment="1">
      <alignment horizontal="center"/>
    </xf>
    <xf numFmtId="0" fontId="6" fillId="3" borderId="0" xfId="0" applyFont="1" applyFill="1" applyAlignment="1">
      <alignment horizontal="center" vertical="center" wrapText="1"/>
    </xf>
    <xf numFmtId="0" fontId="6" fillId="3" borderId="0" xfId="0" applyFont="1" applyFill="1" applyAlignment="1">
      <alignment horizontal="center"/>
    </xf>
    <xf numFmtId="0" fontId="4" fillId="3" borderId="0" xfId="0" applyFont="1" applyFill="1" applyAlignment="1">
      <alignment horizontal="center"/>
    </xf>
    <xf numFmtId="0" fontId="5"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295275</xdr:colOff>
          <xdr:row>1</xdr:row>
          <xdr:rowOff>28575</xdr:rowOff>
        </xdr:from>
        <xdr:to>
          <xdr:col>6</xdr:col>
          <xdr:colOff>762000</xdr:colOff>
          <xdr:row>5</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657225</xdr:colOff>
      <xdr:row>0</xdr:row>
      <xdr:rowOff>47625</xdr:rowOff>
    </xdr:from>
    <xdr:to>
      <xdr:col>1</xdr:col>
      <xdr:colOff>757434</xdr:colOff>
      <xdr:row>3</xdr:row>
      <xdr:rowOff>104775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47625"/>
          <a:ext cx="862209"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228600</xdr:colOff>
          <xdr:row>0</xdr:row>
          <xdr:rowOff>104775</xdr:rowOff>
        </xdr:from>
        <xdr:to>
          <xdr:col>5</xdr:col>
          <xdr:colOff>885825</xdr:colOff>
          <xdr:row>3</xdr:row>
          <xdr:rowOff>190500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57150</xdr:colOff>
      <xdr:row>0</xdr:row>
      <xdr:rowOff>66675</xdr:rowOff>
    </xdr:from>
    <xdr:to>
      <xdr:col>1</xdr:col>
      <xdr:colOff>806897</xdr:colOff>
      <xdr:row>3</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975" y="66675"/>
          <a:ext cx="74974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0"/>
  <sheetViews>
    <sheetView workbookViewId="0">
      <selection activeCell="A5" sqref="A5:G5"/>
    </sheetView>
  </sheetViews>
  <sheetFormatPr baseColWidth="10" defaultRowHeight="15" x14ac:dyDescent="0.25"/>
  <cols>
    <col min="1" max="1" width="11.42578125" style="1"/>
    <col min="2" max="2" width="15" customWidth="1"/>
    <col min="3" max="3" width="46.42578125" style="9" customWidth="1"/>
    <col min="4" max="4" width="40.42578125" style="10" customWidth="1"/>
    <col min="5" max="7" width="19.28515625" customWidth="1"/>
  </cols>
  <sheetData>
    <row r="1" spans="1:7" ht="15.75" x14ac:dyDescent="0.25">
      <c r="A1" s="48" t="s">
        <v>312</v>
      </c>
      <c r="B1" s="48"/>
      <c r="C1" s="48"/>
      <c r="D1" s="48"/>
      <c r="E1" s="48"/>
      <c r="F1" s="48"/>
      <c r="G1" s="48"/>
    </row>
    <row r="2" spans="1:7" ht="15.75" x14ac:dyDescent="0.25">
      <c r="A2" s="48" t="s">
        <v>314</v>
      </c>
      <c r="B2" s="48"/>
      <c r="C2" s="48"/>
      <c r="D2" s="48"/>
      <c r="E2" s="48"/>
      <c r="F2" s="48"/>
      <c r="G2" s="48"/>
    </row>
    <row r="3" spans="1:7" ht="15.75" x14ac:dyDescent="0.25">
      <c r="A3" s="48" t="s">
        <v>313</v>
      </c>
      <c r="B3" s="48"/>
      <c r="C3" s="48"/>
      <c r="D3" s="48"/>
      <c r="E3" s="48"/>
      <c r="F3" s="48"/>
      <c r="G3" s="48"/>
    </row>
    <row r="4" spans="1:7" ht="15.75" x14ac:dyDescent="0.25">
      <c r="A4" s="49" t="s">
        <v>346</v>
      </c>
      <c r="B4" s="49"/>
      <c r="C4" s="49"/>
      <c r="D4" s="49"/>
      <c r="E4" s="49"/>
      <c r="F4" s="49"/>
      <c r="G4" s="49"/>
    </row>
    <row r="5" spans="1:7" ht="15.75" customHeight="1" x14ac:dyDescent="0.25">
      <c r="A5" s="46" t="s">
        <v>324</v>
      </c>
      <c r="B5" s="46"/>
      <c r="C5" s="46"/>
      <c r="D5" s="46"/>
      <c r="E5" s="46"/>
      <c r="F5" s="46"/>
      <c r="G5" s="46"/>
    </row>
    <row r="6" spans="1:7" ht="15.75" x14ac:dyDescent="0.25">
      <c r="A6" s="47" t="s">
        <v>339</v>
      </c>
      <c r="B6" s="47"/>
      <c r="C6" s="47"/>
      <c r="D6" s="47"/>
      <c r="E6" s="47"/>
      <c r="F6" s="47"/>
      <c r="G6" s="47"/>
    </row>
    <row r="7" spans="1:7" ht="15.75" x14ac:dyDescent="0.25">
      <c r="A7" s="45" t="s">
        <v>338</v>
      </c>
      <c r="B7" s="45"/>
      <c r="C7" s="45"/>
      <c r="D7" s="45"/>
      <c r="E7" s="45"/>
      <c r="F7" s="45"/>
      <c r="G7" s="45"/>
    </row>
    <row r="8" spans="1:7" ht="15.75" x14ac:dyDescent="0.25">
      <c r="A8" s="45" t="s">
        <v>319</v>
      </c>
      <c r="B8" s="45"/>
      <c r="C8" s="45"/>
      <c r="D8" s="45"/>
      <c r="E8" s="45"/>
      <c r="F8" s="45"/>
      <c r="G8" s="45"/>
    </row>
    <row r="9" spans="1:7" ht="16.5" thickBot="1" x14ac:dyDescent="0.3">
      <c r="A9" s="5" t="s">
        <v>321</v>
      </c>
      <c r="B9" s="11" t="s">
        <v>322</v>
      </c>
      <c r="C9" s="11" t="s">
        <v>323</v>
      </c>
      <c r="D9" s="5"/>
      <c r="E9" s="5"/>
      <c r="F9" s="5"/>
      <c r="G9" s="5"/>
    </row>
    <row r="10" spans="1:7" s="2" customFormat="1" ht="25.5" x14ac:dyDescent="0.25">
      <c r="A10" s="14" t="s">
        <v>318</v>
      </c>
      <c r="B10" s="15" t="s">
        <v>315</v>
      </c>
      <c r="C10" s="15" t="s">
        <v>317</v>
      </c>
      <c r="D10" s="15" t="s">
        <v>154</v>
      </c>
      <c r="E10" s="15" t="s">
        <v>316</v>
      </c>
      <c r="F10" s="15" t="s">
        <v>340</v>
      </c>
      <c r="G10" s="16" t="s">
        <v>341</v>
      </c>
    </row>
    <row r="11" spans="1:7" s="3" customFormat="1" x14ac:dyDescent="0.25">
      <c r="A11" s="17">
        <v>1</v>
      </c>
      <c r="B11" s="13" t="s">
        <v>155</v>
      </c>
      <c r="C11" s="12" t="s">
        <v>156</v>
      </c>
      <c r="D11" s="12" t="s">
        <v>157</v>
      </c>
      <c r="E11" s="32">
        <v>10</v>
      </c>
      <c r="F11" s="22">
        <v>0</v>
      </c>
      <c r="G11" s="23">
        <f>+F11*E11</f>
        <v>0</v>
      </c>
    </row>
    <row r="12" spans="1:7" s="3" customFormat="1" ht="24" x14ac:dyDescent="0.25">
      <c r="A12" s="17">
        <v>2</v>
      </c>
      <c r="B12" s="13" t="s">
        <v>161</v>
      </c>
      <c r="C12" s="12" t="s">
        <v>162</v>
      </c>
      <c r="D12" s="12" t="s">
        <v>163</v>
      </c>
      <c r="E12" s="32">
        <v>150</v>
      </c>
      <c r="F12" s="22">
        <v>0</v>
      </c>
      <c r="G12" s="23">
        <f t="shared" ref="G12:G67" si="0">+F12*E12</f>
        <v>0</v>
      </c>
    </row>
    <row r="13" spans="1:7" s="3" customFormat="1" ht="24" x14ac:dyDescent="0.25">
      <c r="A13" s="17">
        <v>3</v>
      </c>
      <c r="B13" s="13" t="s">
        <v>164</v>
      </c>
      <c r="C13" s="12" t="s">
        <v>165</v>
      </c>
      <c r="D13" s="12" t="s">
        <v>166</v>
      </c>
      <c r="E13" s="32">
        <v>150</v>
      </c>
      <c r="F13" s="22">
        <v>0</v>
      </c>
      <c r="G13" s="23">
        <f t="shared" si="0"/>
        <v>0</v>
      </c>
    </row>
    <row r="14" spans="1:7" s="3" customFormat="1" x14ac:dyDescent="0.25">
      <c r="A14" s="17">
        <v>4</v>
      </c>
      <c r="B14" s="13">
        <v>25301000088</v>
      </c>
      <c r="C14" s="12" t="s">
        <v>167</v>
      </c>
      <c r="D14" s="12" t="s">
        <v>168</v>
      </c>
      <c r="E14" s="32">
        <v>40</v>
      </c>
      <c r="F14" s="22">
        <v>0</v>
      </c>
      <c r="G14" s="23">
        <f t="shared" si="0"/>
        <v>0</v>
      </c>
    </row>
    <row r="15" spans="1:7" s="3" customFormat="1" ht="24" x14ac:dyDescent="0.25">
      <c r="A15" s="17">
        <v>5</v>
      </c>
      <c r="B15" s="13" t="s">
        <v>169</v>
      </c>
      <c r="C15" s="12" t="s">
        <v>170</v>
      </c>
      <c r="D15" s="12" t="s">
        <v>171</v>
      </c>
      <c r="E15" s="32">
        <v>100</v>
      </c>
      <c r="F15" s="22">
        <v>0</v>
      </c>
      <c r="G15" s="23">
        <f t="shared" si="0"/>
        <v>0</v>
      </c>
    </row>
    <row r="16" spans="1:7" s="3" customFormat="1" ht="24" x14ac:dyDescent="0.25">
      <c r="A16" s="17">
        <v>6</v>
      </c>
      <c r="B16" s="13" t="s">
        <v>172</v>
      </c>
      <c r="C16" s="12" t="s">
        <v>173</v>
      </c>
      <c r="D16" s="12" t="s">
        <v>174</v>
      </c>
      <c r="E16" s="32">
        <v>450</v>
      </c>
      <c r="F16" s="22">
        <v>0</v>
      </c>
      <c r="G16" s="23">
        <f t="shared" si="0"/>
        <v>0</v>
      </c>
    </row>
    <row r="17" spans="1:7" s="3" customFormat="1" ht="24" x14ac:dyDescent="0.25">
      <c r="A17" s="17">
        <v>7</v>
      </c>
      <c r="B17" s="13" t="s">
        <v>175</v>
      </c>
      <c r="C17" s="12" t="s">
        <v>176</v>
      </c>
      <c r="D17" s="12" t="s">
        <v>177</v>
      </c>
      <c r="E17" s="32">
        <v>450</v>
      </c>
      <c r="F17" s="22">
        <v>0</v>
      </c>
      <c r="G17" s="23">
        <f t="shared" si="0"/>
        <v>0</v>
      </c>
    </row>
    <row r="18" spans="1:7" s="3" customFormat="1" x14ac:dyDescent="0.25">
      <c r="A18" s="17">
        <v>8</v>
      </c>
      <c r="B18" s="13" t="s">
        <v>178</v>
      </c>
      <c r="C18" s="12" t="s">
        <v>179</v>
      </c>
      <c r="D18" s="12" t="s">
        <v>157</v>
      </c>
      <c r="E18" s="32">
        <v>20</v>
      </c>
      <c r="F18" s="22">
        <v>0</v>
      </c>
      <c r="G18" s="23">
        <f t="shared" si="0"/>
        <v>0</v>
      </c>
    </row>
    <row r="19" spans="1:7" s="3" customFormat="1" x14ac:dyDescent="0.25">
      <c r="A19" s="17">
        <v>9</v>
      </c>
      <c r="B19" s="13">
        <v>25301000268</v>
      </c>
      <c r="C19" s="12" t="s">
        <v>180</v>
      </c>
      <c r="D19" s="12" t="s">
        <v>181</v>
      </c>
      <c r="E19" s="32">
        <v>50</v>
      </c>
      <c r="F19" s="22">
        <v>0</v>
      </c>
      <c r="G19" s="23">
        <f t="shared" si="0"/>
        <v>0</v>
      </c>
    </row>
    <row r="20" spans="1:7" s="3" customFormat="1" x14ac:dyDescent="0.25">
      <c r="A20" s="17">
        <v>10</v>
      </c>
      <c r="B20" s="13" t="s">
        <v>182</v>
      </c>
      <c r="C20" s="12" t="s">
        <v>183</v>
      </c>
      <c r="D20" s="12" t="s">
        <v>184</v>
      </c>
      <c r="E20" s="32">
        <v>50</v>
      </c>
      <c r="F20" s="22">
        <v>0</v>
      </c>
      <c r="G20" s="23">
        <f t="shared" si="0"/>
        <v>0</v>
      </c>
    </row>
    <row r="21" spans="1:7" s="3" customFormat="1" x14ac:dyDescent="0.25">
      <c r="A21" s="17">
        <v>11</v>
      </c>
      <c r="B21" s="13" t="s">
        <v>185</v>
      </c>
      <c r="C21" s="12" t="s">
        <v>186</v>
      </c>
      <c r="D21" s="12" t="s">
        <v>187</v>
      </c>
      <c r="E21" s="32">
        <v>20</v>
      </c>
      <c r="F21" s="22">
        <v>0</v>
      </c>
      <c r="G21" s="23">
        <f t="shared" si="0"/>
        <v>0</v>
      </c>
    </row>
    <row r="22" spans="1:7" s="3" customFormat="1" x14ac:dyDescent="0.25">
      <c r="A22" s="17">
        <v>12</v>
      </c>
      <c r="B22" s="13" t="s">
        <v>188</v>
      </c>
      <c r="C22" s="12" t="s">
        <v>189</v>
      </c>
      <c r="D22" s="12" t="s">
        <v>160</v>
      </c>
      <c r="E22" s="32">
        <v>1508</v>
      </c>
      <c r="F22" s="22">
        <v>0</v>
      </c>
      <c r="G22" s="23">
        <f t="shared" si="0"/>
        <v>0</v>
      </c>
    </row>
    <row r="23" spans="1:7" s="3" customFormat="1" ht="24" x14ac:dyDescent="0.25">
      <c r="A23" s="17">
        <v>13</v>
      </c>
      <c r="B23" s="13" t="s">
        <v>190</v>
      </c>
      <c r="C23" s="12" t="s">
        <v>191</v>
      </c>
      <c r="D23" s="12" t="s">
        <v>192</v>
      </c>
      <c r="E23" s="32">
        <v>300</v>
      </c>
      <c r="F23" s="22">
        <v>0</v>
      </c>
      <c r="G23" s="23">
        <f t="shared" si="0"/>
        <v>0</v>
      </c>
    </row>
    <row r="24" spans="1:7" s="3" customFormat="1" ht="24" x14ac:dyDescent="0.25">
      <c r="A24" s="18">
        <v>14</v>
      </c>
      <c r="B24" s="13" t="s">
        <v>193</v>
      </c>
      <c r="C24" s="12" t="s">
        <v>194</v>
      </c>
      <c r="D24" s="12" t="s">
        <v>195</v>
      </c>
      <c r="E24" s="32">
        <v>1600</v>
      </c>
      <c r="F24" s="22">
        <v>0</v>
      </c>
      <c r="G24" s="23">
        <f t="shared" si="0"/>
        <v>0</v>
      </c>
    </row>
    <row r="25" spans="1:7" s="3" customFormat="1" x14ac:dyDescent="0.25">
      <c r="A25" s="18">
        <v>15</v>
      </c>
      <c r="B25" s="13" t="s">
        <v>199</v>
      </c>
      <c r="C25" s="12" t="s">
        <v>200</v>
      </c>
      <c r="D25" s="12" t="s">
        <v>201</v>
      </c>
      <c r="E25" s="32">
        <v>800</v>
      </c>
      <c r="F25" s="22">
        <v>0</v>
      </c>
      <c r="G25" s="23">
        <f t="shared" si="0"/>
        <v>0</v>
      </c>
    </row>
    <row r="26" spans="1:7" s="3" customFormat="1" x14ac:dyDescent="0.25">
      <c r="A26" s="17">
        <v>16</v>
      </c>
      <c r="B26" s="13" t="s">
        <v>202</v>
      </c>
      <c r="C26" s="12" t="s">
        <v>203</v>
      </c>
      <c r="D26" s="12" t="s">
        <v>204</v>
      </c>
      <c r="E26" s="32">
        <v>10</v>
      </c>
      <c r="F26" s="22">
        <v>0</v>
      </c>
      <c r="G26" s="23">
        <f t="shared" si="0"/>
        <v>0</v>
      </c>
    </row>
    <row r="27" spans="1:7" s="3" customFormat="1" x14ac:dyDescent="0.25">
      <c r="A27" s="17">
        <v>17</v>
      </c>
      <c r="B27" s="13" t="s">
        <v>205</v>
      </c>
      <c r="C27" s="12" t="s">
        <v>206</v>
      </c>
      <c r="D27" s="12" t="s">
        <v>207</v>
      </c>
      <c r="E27" s="32">
        <v>11</v>
      </c>
      <c r="F27" s="22">
        <v>0</v>
      </c>
      <c r="G27" s="23">
        <f t="shared" si="0"/>
        <v>0</v>
      </c>
    </row>
    <row r="28" spans="1:7" s="3" customFormat="1" x14ac:dyDescent="0.25">
      <c r="A28" s="17">
        <v>18</v>
      </c>
      <c r="B28" s="13" t="s">
        <v>208</v>
      </c>
      <c r="C28" s="12" t="s">
        <v>209</v>
      </c>
      <c r="D28" s="12" t="s">
        <v>210</v>
      </c>
      <c r="E28" s="32">
        <v>20</v>
      </c>
      <c r="F28" s="22">
        <v>0</v>
      </c>
      <c r="G28" s="23">
        <f t="shared" si="0"/>
        <v>0</v>
      </c>
    </row>
    <row r="29" spans="1:7" s="3" customFormat="1" x14ac:dyDescent="0.25">
      <c r="A29" s="17">
        <v>19</v>
      </c>
      <c r="B29" s="13" t="s">
        <v>211</v>
      </c>
      <c r="C29" s="12" t="s">
        <v>212</v>
      </c>
      <c r="D29" s="12" t="s">
        <v>213</v>
      </c>
      <c r="E29" s="32">
        <v>20</v>
      </c>
      <c r="F29" s="22">
        <v>0</v>
      </c>
      <c r="G29" s="23">
        <f t="shared" si="0"/>
        <v>0</v>
      </c>
    </row>
    <row r="30" spans="1:7" s="3" customFormat="1" ht="24" x14ac:dyDescent="0.25">
      <c r="A30" s="17">
        <v>20</v>
      </c>
      <c r="B30" s="13" t="s">
        <v>214</v>
      </c>
      <c r="C30" s="12" t="s">
        <v>215</v>
      </c>
      <c r="D30" s="12" t="s">
        <v>216</v>
      </c>
      <c r="E30" s="32">
        <v>1</v>
      </c>
      <c r="F30" s="22">
        <v>0</v>
      </c>
      <c r="G30" s="23">
        <f t="shared" si="0"/>
        <v>0</v>
      </c>
    </row>
    <row r="31" spans="1:7" s="3" customFormat="1" ht="24" x14ac:dyDescent="0.25">
      <c r="A31" s="17">
        <v>21</v>
      </c>
      <c r="B31" s="13" t="s">
        <v>217</v>
      </c>
      <c r="C31" s="12" t="s">
        <v>218</v>
      </c>
      <c r="D31" s="12" t="s">
        <v>219</v>
      </c>
      <c r="E31" s="32">
        <v>1</v>
      </c>
      <c r="F31" s="22">
        <v>0</v>
      </c>
      <c r="G31" s="23">
        <f t="shared" si="0"/>
        <v>0</v>
      </c>
    </row>
    <row r="32" spans="1:7" s="3" customFormat="1" ht="24" x14ac:dyDescent="0.25">
      <c r="A32" s="17">
        <v>22</v>
      </c>
      <c r="B32" s="13" t="s">
        <v>220</v>
      </c>
      <c r="C32" s="12" t="s">
        <v>221</v>
      </c>
      <c r="D32" s="12" t="s">
        <v>222</v>
      </c>
      <c r="E32" s="32">
        <v>5</v>
      </c>
      <c r="F32" s="22">
        <v>0</v>
      </c>
      <c r="G32" s="23">
        <f t="shared" si="0"/>
        <v>0</v>
      </c>
    </row>
    <row r="33" spans="1:7" s="3" customFormat="1" x14ac:dyDescent="0.25">
      <c r="A33" s="17">
        <v>23</v>
      </c>
      <c r="B33" s="13" t="s">
        <v>223</v>
      </c>
      <c r="C33" s="12" t="s">
        <v>224</v>
      </c>
      <c r="D33" s="12" t="s">
        <v>225</v>
      </c>
      <c r="E33" s="32">
        <v>100</v>
      </c>
      <c r="F33" s="22">
        <v>0</v>
      </c>
      <c r="G33" s="23">
        <f t="shared" si="0"/>
        <v>0</v>
      </c>
    </row>
    <row r="34" spans="1:7" s="3" customFormat="1" x14ac:dyDescent="0.25">
      <c r="A34" s="17">
        <v>24</v>
      </c>
      <c r="B34" s="13" t="s">
        <v>226</v>
      </c>
      <c r="C34" s="12" t="s">
        <v>227</v>
      </c>
      <c r="D34" s="12" t="s">
        <v>228</v>
      </c>
      <c r="E34" s="32">
        <v>80</v>
      </c>
      <c r="F34" s="22">
        <v>0</v>
      </c>
      <c r="G34" s="23">
        <f t="shared" si="0"/>
        <v>0</v>
      </c>
    </row>
    <row r="35" spans="1:7" s="3" customFormat="1" x14ac:dyDescent="0.25">
      <c r="A35" s="17">
        <v>25</v>
      </c>
      <c r="B35" s="13" t="s">
        <v>229</v>
      </c>
      <c r="C35" s="12" t="s">
        <v>230</v>
      </c>
      <c r="D35" s="12" t="s">
        <v>231</v>
      </c>
      <c r="E35" s="32">
        <v>10</v>
      </c>
      <c r="F35" s="22">
        <v>0</v>
      </c>
      <c r="G35" s="23">
        <f t="shared" si="0"/>
        <v>0</v>
      </c>
    </row>
    <row r="36" spans="1:7" s="3" customFormat="1" ht="24" x14ac:dyDescent="0.25">
      <c r="A36" s="17">
        <v>26</v>
      </c>
      <c r="B36" s="13" t="s">
        <v>232</v>
      </c>
      <c r="C36" s="12" t="s">
        <v>233</v>
      </c>
      <c r="D36" s="12" t="s">
        <v>234</v>
      </c>
      <c r="E36" s="32">
        <v>24</v>
      </c>
      <c r="F36" s="22">
        <v>0</v>
      </c>
      <c r="G36" s="23">
        <f t="shared" si="0"/>
        <v>0</v>
      </c>
    </row>
    <row r="37" spans="1:7" s="3" customFormat="1" ht="24" x14ac:dyDescent="0.25">
      <c r="A37" s="17">
        <v>27</v>
      </c>
      <c r="B37" s="13" t="s">
        <v>235</v>
      </c>
      <c r="C37" s="12" t="s">
        <v>236</v>
      </c>
      <c r="D37" s="12" t="s">
        <v>237</v>
      </c>
      <c r="E37" s="32">
        <v>100</v>
      </c>
      <c r="F37" s="22">
        <v>0</v>
      </c>
      <c r="G37" s="23">
        <f t="shared" si="0"/>
        <v>0</v>
      </c>
    </row>
    <row r="38" spans="1:7" s="3" customFormat="1" x14ac:dyDescent="0.25">
      <c r="A38" s="17">
        <v>28</v>
      </c>
      <c r="B38" s="13" t="s">
        <v>238</v>
      </c>
      <c r="C38" s="12" t="s">
        <v>239</v>
      </c>
      <c r="D38" s="12" t="s">
        <v>240</v>
      </c>
      <c r="E38" s="32">
        <v>50</v>
      </c>
      <c r="F38" s="22">
        <v>0</v>
      </c>
      <c r="G38" s="23">
        <f t="shared" si="0"/>
        <v>0</v>
      </c>
    </row>
    <row r="39" spans="1:7" s="3" customFormat="1" x14ac:dyDescent="0.25">
      <c r="A39" s="17">
        <v>29</v>
      </c>
      <c r="B39" s="13" t="s">
        <v>241</v>
      </c>
      <c r="C39" s="12" t="s">
        <v>242</v>
      </c>
      <c r="D39" s="12" t="s">
        <v>187</v>
      </c>
      <c r="E39" s="32">
        <v>20</v>
      </c>
      <c r="F39" s="22">
        <v>0</v>
      </c>
      <c r="G39" s="23">
        <f t="shared" si="0"/>
        <v>0</v>
      </c>
    </row>
    <row r="40" spans="1:7" s="3" customFormat="1" x14ac:dyDescent="0.25">
      <c r="A40" s="17">
        <v>30</v>
      </c>
      <c r="B40" s="13">
        <v>25301000272</v>
      </c>
      <c r="C40" s="12" t="s">
        <v>243</v>
      </c>
      <c r="D40" s="12" t="s">
        <v>244</v>
      </c>
      <c r="E40" s="32">
        <v>240</v>
      </c>
      <c r="F40" s="22">
        <v>0</v>
      </c>
      <c r="G40" s="23">
        <f t="shared" si="0"/>
        <v>0</v>
      </c>
    </row>
    <row r="41" spans="1:7" s="3" customFormat="1" x14ac:dyDescent="0.25">
      <c r="A41" s="17">
        <v>31</v>
      </c>
      <c r="B41" s="13" t="s">
        <v>245</v>
      </c>
      <c r="C41" s="12" t="s">
        <v>246</v>
      </c>
      <c r="D41" s="12" t="s">
        <v>192</v>
      </c>
      <c r="E41" s="32">
        <v>200</v>
      </c>
      <c r="F41" s="22">
        <v>0</v>
      </c>
      <c r="G41" s="23">
        <f t="shared" si="0"/>
        <v>0</v>
      </c>
    </row>
    <row r="42" spans="1:7" s="3" customFormat="1" ht="24" x14ac:dyDescent="0.25">
      <c r="A42" s="17">
        <v>32</v>
      </c>
      <c r="B42" s="13" t="s">
        <v>247</v>
      </c>
      <c r="C42" s="12" t="s">
        <v>248</v>
      </c>
      <c r="D42" s="12" t="s">
        <v>249</v>
      </c>
      <c r="E42" s="32">
        <v>3</v>
      </c>
      <c r="F42" s="22">
        <v>0</v>
      </c>
      <c r="G42" s="23">
        <f t="shared" si="0"/>
        <v>0</v>
      </c>
    </row>
    <row r="43" spans="1:7" s="3" customFormat="1" ht="24" x14ac:dyDescent="0.25">
      <c r="A43" s="17">
        <v>33</v>
      </c>
      <c r="B43" s="13" t="s">
        <v>250</v>
      </c>
      <c r="C43" s="12" t="s">
        <v>251</v>
      </c>
      <c r="D43" s="12" t="s">
        <v>252</v>
      </c>
      <c r="E43" s="32">
        <v>40</v>
      </c>
      <c r="F43" s="22">
        <v>0</v>
      </c>
      <c r="G43" s="23">
        <f t="shared" si="0"/>
        <v>0</v>
      </c>
    </row>
    <row r="44" spans="1:7" s="3" customFormat="1" ht="24" x14ac:dyDescent="0.25">
      <c r="A44" s="17">
        <v>34</v>
      </c>
      <c r="B44" s="13" t="s">
        <v>253</v>
      </c>
      <c r="C44" s="12" t="s">
        <v>254</v>
      </c>
      <c r="D44" s="12" t="s">
        <v>255</v>
      </c>
      <c r="E44" s="32">
        <v>30</v>
      </c>
      <c r="F44" s="22">
        <v>0</v>
      </c>
      <c r="G44" s="23">
        <f t="shared" si="0"/>
        <v>0</v>
      </c>
    </row>
    <row r="45" spans="1:7" s="3" customFormat="1" ht="24" x14ac:dyDescent="0.25">
      <c r="A45" s="17">
        <v>35</v>
      </c>
      <c r="B45" s="13" t="s">
        <v>256</v>
      </c>
      <c r="C45" s="12" t="s">
        <v>257</v>
      </c>
      <c r="D45" s="12" t="s">
        <v>258</v>
      </c>
      <c r="E45" s="32">
        <v>300</v>
      </c>
      <c r="F45" s="22">
        <v>0</v>
      </c>
      <c r="G45" s="23">
        <f t="shared" si="0"/>
        <v>0</v>
      </c>
    </row>
    <row r="46" spans="1:7" s="3" customFormat="1" ht="24" x14ac:dyDescent="0.25">
      <c r="A46" s="17">
        <v>36</v>
      </c>
      <c r="B46" s="13" t="s">
        <v>259</v>
      </c>
      <c r="C46" s="12" t="s">
        <v>260</v>
      </c>
      <c r="D46" s="12" t="s">
        <v>261</v>
      </c>
      <c r="E46" s="32">
        <v>50</v>
      </c>
      <c r="F46" s="22">
        <v>0</v>
      </c>
      <c r="G46" s="23">
        <f t="shared" si="0"/>
        <v>0</v>
      </c>
    </row>
    <row r="47" spans="1:7" s="3" customFormat="1" x14ac:dyDescent="0.25">
      <c r="A47" s="17">
        <v>37</v>
      </c>
      <c r="B47" s="13" t="s">
        <v>262</v>
      </c>
      <c r="C47" s="12" t="s">
        <v>263</v>
      </c>
      <c r="D47" s="12" t="s">
        <v>264</v>
      </c>
      <c r="E47" s="32">
        <v>5</v>
      </c>
      <c r="F47" s="22">
        <v>0</v>
      </c>
      <c r="G47" s="23">
        <f t="shared" si="0"/>
        <v>0</v>
      </c>
    </row>
    <row r="48" spans="1:7" s="3" customFormat="1" x14ac:dyDescent="0.25">
      <c r="A48" s="17">
        <v>38</v>
      </c>
      <c r="B48" s="13" t="s">
        <v>265</v>
      </c>
      <c r="C48" s="12" t="s">
        <v>266</v>
      </c>
      <c r="D48" s="12" t="s">
        <v>195</v>
      </c>
      <c r="E48" s="32">
        <v>50</v>
      </c>
      <c r="F48" s="22">
        <v>0</v>
      </c>
      <c r="G48" s="23">
        <f t="shared" si="0"/>
        <v>0</v>
      </c>
    </row>
    <row r="49" spans="1:7" s="3" customFormat="1" x14ac:dyDescent="0.25">
      <c r="A49" s="17">
        <v>39</v>
      </c>
      <c r="B49" s="13" t="s">
        <v>267</v>
      </c>
      <c r="C49" s="12" t="s">
        <v>268</v>
      </c>
      <c r="D49" s="12" t="s">
        <v>269</v>
      </c>
      <c r="E49" s="32">
        <v>30</v>
      </c>
      <c r="F49" s="22">
        <v>0</v>
      </c>
      <c r="G49" s="23">
        <f t="shared" si="0"/>
        <v>0</v>
      </c>
    </row>
    <row r="50" spans="1:7" s="3" customFormat="1" x14ac:dyDescent="0.25">
      <c r="A50" s="17">
        <v>40</v>
      </c>
      <c r="B50" s="13" t="s">
        <v>270</v>
      </c>
      <c r="C50" s="12" t="s">
        <v>271</v>
      </c>
      <c r="D50" s="12" t="s">
        <v>272</v>
      </c>
      <c r="E50" s="32">
        <v>200</v>
      </c>
      <c r="F50" s="22">
        <v>0</v>
      </c>
      <c r="G50" s="23">
        <f t="shared" si="0"/>
        <v>0</v>
      </c>
    </row>
    <row r="51" spans="1:7" s="3" customFormat="1" x14ac:dyDescent="0.25">
      <c r="A51" s="17">
        <v>41</v>
      </c>
      <c r="B51" s="13" t="s">
        <v>273</v>
      </c>
      <c r="C51" s="12" t="s">
        <v>274</v>
      </c>
      <c r="D51" s="12" t="s">
        <v>275</v>
      </c>
      <c r="E51" s="32">
        <v>500</v>
      </c>
      <c r="F51" s="22">
        <v>0</v>
      </c>
      <c r="G51" s="23">
        <f t="shared" si="0"/>
        <v>0</v>
      </c>
    </row>
    <row r="52" spans="1:7" s="3" customFormat="1" x14ac:dyDescent="0.25">
      <c r="A52" s="17">
        <v>42</v>
      </c>
      <c r="B52" s="13" t="s">
        <v>276</v>
      </c>
      <c r="C52" s="12" t="s">
        <v>277</v>
      </c>
      <c r="D52" s="12" t="s">
        <v>278</v>
      </c>
      <c r="E52" s="32">
        <v>10</v>
      </c>
      <c r="F52" s="22">
        <v>0</v>
      </c>
      <c r="G52" s="23">
        <f t="shared" si="0"/>
        <v>0</v>
      </c>
    </row>
    <row r="53" spans="1:7" s="3" customFormat="1" x14ac:dyDescent="0.25">
      <c r="A53" s="17">
        <v>43</v>
      </c>
      <c r="B53" s="13" t="s">
        <v>279</v>
      </c>
      <c r="C53" s="12" t="s">
        <v>280</v>
      </c>
      <c r="D53" s="12" t="s">
        <v>281</v>
      </c>
      <c r="E53" s="32">
        <v>20</v>
      </c>
      <c r="F53" s="22">
        <v>0</v>
      </c>
      <c r="G53" s="23">
        <f t="shared" si="0"/>
        <v>0</v>
      </c>
    </row>
    <row r="54" spans="1:7" s="3" customFormat="1" ht="24" x14ac:dyDescent="0.25">
      <c r="A54" s="17">
        <v>44</v>
      </c>
      <c r="B54" s="13" t="s">
        <v>282</v>
      </c>
      <c r="C54" s="12" t="s">
        <v>283</v>
      </c>
      <c r="D54" s="12" t="s">
        <v>284</v>
      </c>
      <c r="E54" s="32">
        <v>100</v>
      </c>
      <c r="F54" s="22">
        <v>0</v>
      </c>
      <c r="G54" s="23">
        <f t="shared" si="0"/>
        <v>0</v>
      </c>
    </row>
    <row r="55" spans="1:7" s="3" customFormat="1" ht="24" x14ac:dyDescent="0.25">
      <c r="A55" s="17">
        <v>45</v>
      </c>
      <c r="B55" s="13" t="s">
        <v>285</v>
      </c>
      <c r="C55" s="12" t="s">
        <v>286</v>
      </c>
      <c r="D55" s="12" t="s">
        <v>174</v>
      </c>
      <c r="E55" s="32">
        <v>300</v>
      </c>
      <c r="F55" s="22">
        <v>0</v>
      </c>
      <c r="G55" s="23">
        <f t="shared" si="0"/>
        <v>0</v>
      </c>
    </row>
    <row r="56" spans="1:7" s="3" customFormat="1" ht="24" x14ac:dyDescent="0.25">
      <c r="A56" s="17">
        <v>46</v>
      </c>
      <c r="B56" s="13" t="s">
        <v>287</v>
      </c>
      <c r="C56" s="12" t="s">
        <v>288</v>
      </c>
      <c r="D56" s="12" t="s">
        <v>289</v>
      </c>
      <c r="E56" s="32">
        <v>10</v>
      </c>
      <c r="F56" s="22">
        <v>0</v>
      </c>
      <c r="G56" s="23">
        <f t="shared" si="0"/>
        <v>0</v>
      </c>
    </row>
    <row r="57" spans="1:7" s="3" customFormat="1" x14ac:dyDescent="0.25">
      <c r="A57" s="17">
        <v>47</v>
      </c>
      <c r="B57" s="13" t="s">
        <v>290</v>
      </c>
      <c r="C57" s="12" t="s">
        <v>291</v>
      </c>
      <c r="D57" s="12" t="s">
        <v>252</v>
      </c>
      <c r="E57" s="32">
        <v>565</v>
      </c>
      <c r="F57" s="22">
        <v>0</v>
      </c>
      <c r="G57" s="23">
        <f t="shared" si="0"/>
        <v>0</v>
      </c>
    </row>
    <row r="58" spans="1:7" s="3" customFormat="1" ht="24" x14ac:dyDescent="0.25">
      <c r="A58" s="17">
        <v>48</v>
      </c>
      <c r="B58" s="13" t="s">
        <v>292</v>
      </c>
      <c r="C58" s="12" t="s">
        <v>293</v>
      </c>
      <c r="D58" s="12" t="s">
        <v>294</v>
      </c>
      <c r="E58" s="32">
        <v>80</v>
      </c>
      <c r="F58" s="22">
        <v>0</v>
      </c>
      <c r="G58" s="23">
        <f t="shared" si="0"/>
        <v>0</v>
      </c>
    </row>
    <row r="59" spans="1:7" s="3" customFormat="1" ht="24" x14ac:dyDescent="0.25">
      <c r="A59" s="17">
        <v>49</v>
      </c>
      <c r="B59" s="13" t="s">
        <v>295</v>
      </c>
      <c r="C59" s="12" t="s">
        <v>296</v>
      </c>
      <c r="D59" s="12" t="s">
        <v>297</v>
      </c>
      <c r="E59" s="32">
        <v>80</v>
      </c>
      <c r="F59" s="22">
        <v>0</v>
      </c>
      <c r="G59" s="23">
        <f t="shared" si="0"/>
        <v>0</v>
      </c>
    </row>
    <row r="60" spans="1:7" s="3" customFormat="1" x14ac:dyDescent="0.25">
      <c r="A60" s="17">
        <v>50</v>
      </c>
      <c r="B60" s="13" t="s">
        <v>298</v>
      </c>
      <c r="C60" s="12" t="s">
        <v>299</v>
      </c>
      <c r="D60" s="12" t="s">
        <v>201</v>
      </c>
      <c r="E60" s="32">
        <v>50</v>
      </c>
      <c r="F60" s="22">
        <v>0</v>
      </c>
      <c r="G60" s="23">
        <f t="shared" si="0"/>
        <v>0</v>
      </c>
    </row>
    <row r="61" spans="1:7" s="3" customFormat="1" ht="24" x14ac:dyDescent="0.25">
      <c r="A61" s="17">
        <v>51</v>
      </c>
      <c r="B61" s="13" t="s">
        <v>300</v>
      </c>
      <c r="C61" s="12" t="s">
        <v>301</v>
      </c>
      <c r="D61" s="12" t="s">
        <v>237</v>
      </c>
      <c r="E61" s="32">
        <v>100</v>
      </c>
      <c r="F61" s="22">
        <v>0</v>
      </c>
      <c r="G61" s="23">
        <f t="shared" si="0"/>
        <v>0</v>
      </c>
    </row>
    <row r="62" spans="1:7" s="3" customFormat="1" ht="24" x14ac:dyDescent="0.25">
      <c r="A62" s="17">
        <v>52</v>
      </c>
      <c r="B62" s="13" t="s">
        <v>302</v>
      </c>
      <c r="C62" s="12" t="s">
        <v>303</v>
      </c>
      <c r="D62" s="12" t="s">
        <v>304</v>
      </c>
      <c r="E62" s="32">
        <v>57</v>
      </c>
      <c r="F62" s="22">
        <v>0</v>
      </c>
      <c r="G62" s="23">
        <f t="shared" si="0"/>
        <v>0</v>
      </c>
    </row>
    <row r="63" spans="1:7" s="3" customFormat="1" ht="36" x14ac:dyDescent="0.25">
      <c r="A63" s="17">
        <v>53</v>
      </c>
      <c r="B63" s="13" t="s">
        <v>305</v>
      </c>
      <c r="C63" s="12" t="s">
        <v>306</v>
      </c>
      <c r="D63" s="12" t="s">
        <v>307</v>
      </c>
      <c r="E63" s="32">
        <v>100</v>
      </c>
      <c r="F63" s="22">
        <v>0</v>
      </c>
      <c r="G63" s="23">
        <f t="shared" si="0"/>
        <v>0</v>
      </c>
    </row>
    <row r="64" spans="1:7" s="3" customFormat="1" x14ac:dyDescent="0.25">
      <c r="A64" s="17">
        <v>54</v>
      </c>
      <c r="B64" s="13" t="s">
        <v>308</v>
      </c>
      <c r="C64" s="12" t="s">
        <v>309</v>
      </c>
      <c r="D64" s="12" t="s">
        <v>272</v>
      </c>
      <c r="E64" s="32">
        <v>264</v>
      </c>
      <c r="F64" s="22">
        <v>0</v>
      </c>
      <c r="G64" s="23">
        <f t="shared" si="0"/>
        <v>0</v>
      </c>
    </row>
    <row r="65" spans="1:7" s="3" customFormat="1" ht="24" x14ac:dyDescent="0.25">
      <c r="A65" s="17">
        <v>55</v>
      </c>
      <c r="B65" s="13" t="s">
        <v>310</v>
      </c>
      <c r="C65" s="12" t="s">
        <v>311</v>
      </c>
      <c r="D65" s="12" t="s">
        <v>174</v>
      </c>
      <c r="E65" s="32">
        <v>200</v>
      </c>
      <c r="F65" s="22">
        <v>0</v>
      </c>
      <c r="G65" s="23">
        <f t="shared" si="0"/>
        <v>0</v>
      </c>
    </row>
    <row r="66" spans="1:7" s="3" customFormat="1" ht="24" x14ac:dyDescent="0.25">
      <c r="A66" s="17">
        <v>56</v>
      </c>
      <c r="B66" s="13" t="s">
        <v>196</v>
      </c>
      <c r="C66" s="12" t="s">
        <v>197</v>
      </c>
      <c r="D66" s="12" t="s">
        <v>198</v>
      </c>
      <c r="E66" s="32">
        <v>345</v>
      </c>
      <c r="F66" s="22">
        <v>0</v>
      </c>
      <c r="G66" s="23">
        <f t="shared" si="0"/>
        <v>0</v>
      </c>
    </row>
    <row r="67" spans="1:7" s="3" customFormat="1" ht="15.75" thickBot="1" x14ac:dyDescent="0.3">
      <c r="A67" s="19">
        <v>57</v>
      </c>
      <c r="B67" s="20" t="s">
        <v>158</v>
      </c>
      <c r="C67" s="21" t="s">
        <v>159</v>
      </c>
      <c r="D67" s="21" t="s">
        <v>160</v>
      </c>
      <c r="E67" s="33">
        <v>1000</v>
      </c>
      <c r="F67" s="24">
        <v>0</v>
      </c>
      <c r="G67" s="25">
        <f t="shared" si="0"/>
        <v>0</v>
      </c>
    </row>
    <row r="68" spans="1:7" x14ac:dyDescent="0.25">
      <c r="F68" s="26" t="s">
        <v>342</v>
      </c>
      <c r="G68" s="27">
        <f>SUM(G11:G67)</f>
        <v>0</v>
      </c>
    </row>
    <row r="69" spans="1:7" x14ac:dyDescent="0.25">
      <c r="F69" s="26" t="s">
        <v>343</v>
      </c>
      <c r="G69" s="28">
        <f>+G68*0.16</f>
        <v>0</v>
      </c>
    </row>
    <row r="70" spans="1:7" ht="15.75" thickBot="1" x14ac:dyDescent="0.3">
      <c r="F70" s="26" t="s">
        <v>344</v>
      </c>
      <c r="G70" s="29">
        <f>+G68*1.16</f>
        <v>0</v>
      </c>
    </row>
  </sheetData>
  <autoFilter ref="A10:I10">
    <sortState ref="A10:K84">
      <sortCondition ref="A9"/>
    </sortState>
  </autoFilter>
  <mergeCells count="8">
    <mergeCell ref="A8:G8"/>
    <mergeCell ref="A5:G5"/>
    <mergeCell ref="A6:G6"/>
    <mergeCell ref="A7:G7"/>
    <mergeCell ref="A1:G1"/>
    <mergeCell ref="A2:G2"/>
    <mergeCell ref="A3:G3"/>
    <mergeCell ref="A4:G4"/>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6</xdr:col>
                <xdr:colOff>295275</xdr:colOff>
                <xdr:row>1</xdr:row>
                <xdr:rowOff>28575</xdr:rowOff>
              </from>
              <to>
                <xdr:col>6</xdr:col>
                <xdr:colOff>762000</xdr:colOff>
                <xdr:row>5</xdr:row>
                <xdr:rowOff>9525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4"/>
  <sheetViews>
    <sheetView tabSelected="1" zoomScaleNormal="100" workbookViewId="0">
      <selection activeCell="A5" sqref="A5:G5"/>
    </sheetView>
  </sheetViews>
  <sheetFormatPr baseColWidth="10" defaultRowHeight="15" x14ac:dyDescent="0.25"/>
  <cols>
    <col min="1" max="1" width="13.28515625" style="1" customWidth="1"/>
    <col min="2" max="2" width="13.28515625" style="6" customWidth="1"/>
    <col min="3" max="3" width="52.140625" style="2" customWidth="1"/>
    <col min="4" max="4" width="19.5703125" style="7" customWidth="1"/>
    <col min="5" max="5" width="21.140625" style="4" customWidth="1"/>
    <col min="6" max="6" width="19.140625" style="6" customWidth="1"/>
    <col min="7" max="7" width="14.85546875" style="6" customWidth="1"/>
    <col min="8" max="16384" width="11.42578125" style="6"/>
  </cols>
  <sheetData>
    <row r="1" spans="1:7" ht="15.75" x14ac:dyDescent="0.25">
      <c r="A1" s="48" t="s">
        <v>312</v>
      </c>
      <c r="B1" s="48"/>
      <c r="C1" s="48"/>
      <c r="D1" s="48"/>
      <c r="E1" s="48"/>
      <c r="F1" s="48"/>
      <c r="G1" s="48"/>
    </row>
    <row r="2" spans="1:7" ht="15.75" x14ac:dyDescent="0.25">
      <c r="A2" s="48" t="s">
        <v>314</v>
      </c>
      <c r="B2" s="48"/>
      <c r="C2" s="48"/>
      <c r="D2" s="48"/>
      <c r="E2" s="48"/>
      <c r="F2" s="48"/>
      <c r="G2" s="48"/>
    </row>
    <row r="3" spans="1:7" ht="15.75" x14ac:dyDescent="0.25">
      <c r="A3" s="48" t="s">
        <v>313</v>
      </c>
      <c r="B3" s="48"/>
      <c r="C3" s="48"/>
      <c r="D3" s="48"/>
      <c r="E3" s="48"/>
      <c r="F3" s="48"/>
      <c r="G3" s="48"/>
    </row>
    <row r="4" spans="1:7" ht="15.75" x14ac:dyDescent="0.25">
      <c r="A4" s="49" t="s">
        <v>346</v>
      </c>
      <c r="B4" s="49"/>
      <c r="C4" s="49"/>
      <c r="D4" s="49"/>
      <c r="E4" s="49"/>
      <c r="F4" s="49"/>
      <c r="G4" s="49"/>
    </row>
    <row r="5" spans="1:7" ht="15.75" customHeight="1" x14ac:dyDescent="0.25">
      <c r="A5" s="46" t="s">
        <v>324</v>
      </c>
      <c r="B5" s="46"/>
      <c r="C5" s="46"/>
      <c r="D5" s="46"/>
      <c r="E5" s="46"/>
      <c r="F5" s="46"/>
      <c r="G5" s="46"/>
    </row>
    <row r="6" spans="1:7" ht="15.75" x14ac:dyDescent="0.25">
      <c r="A6" s="47" t="s">
        <v>339</v>
      </c>
      <c r="B6" s="47"/>
      <c r="C6" s="47"/>
      <c r="D6" s="47"/>
      <c r="E6" s="47"/>
      <c r="F6" s="47"/>
      <c r="G6" s="47"/>
    </row>
    <row r="7" spans="1:7" ht="15.75" x14ac:dyDescent="0.25">
      <c r="A7" s="45" t="s">
        <v>338</v>
      </c>
      <c r="B7" s="45"/>
      <c r="C7" s="45"/>
      <c r="D7" s="45"/>
      <c r="E7" s="45"/>
      <c r="F7" s="45"/>
      <c r="G7" s="45"/>
    </row>
    <row r="8" spans="1:7" ht="15.75" x14ac:dyDescent="0.25">
      <c r="A8" s="45" t="s">
        <v>320</v>
      </c>
      <c r="B8" s="45"/>
      <c r="C8" s="45"/>
      <c r="D8" s="45"/>
      <c r="E8" s="45"/>
      <c r="F8" s="45"/>
      <c r="G8" s="45"/>
    </row>
    <row r="9" spans="1:7" ht="16.5" thickBot="1" x14ac:dyDescent="0.3">
      <c r="A9" s="5" t="s">
        <v>321</v>
      </c>
      <c r="B9" s="11" t="s">
        <v>322</v>
      </c>
      <c r="C9" s="11" t="s">
        <v>323</v>
      </c>
      <c r="D9" s="5"/>
      <c r="E9" s="5"/>
      <c r="F9" s="5"/>
    </row>
    <row r="10" spans="1:7" s="2" customFormat="1" ht="27.75" customHeight="1" x14ac:dyDescent="0.25">
      <c r="A10" s="14" t="s">
        <v>318</v>
      </c>
      <c r="B10" s="15" t="s">
        <v>315</v>
      </c>
      <c r="C10" s="15" t="s">
        <v>317</v>
      </c>
      <c r="D10" s="15" t="s">
        <v>154</v>
      </c>
      <c r="E10" s="31" t="s">
        <v>316</v>
      </c>
      <c r="F10" s="15" t="s">
        <v>340</v>
      </c>
      <c r="G10" s="16" t="s">
        <v>341</v>
      </c>
    </row>
    <row r="11" spans="1:7" s="3" customFormat="1" ht="24" x14ac:dyDescent="0.25">
      <c r="A11" s="34">
        <v>1</v>
      </c>
      <c r="B11" s="35">
        <v>25401.002799999998</v>
      </c>
      <c r="C11" s="12" t="s">
        <v>327</v>
      </c>
      <c r="D11" s="12" t="s">
        <v>24</v>
      </c>
      <c r="E11" s="36">
        <v>150</v>
      </c>
      <c r="F11" s="41">
        <v>0</v>
      </c>
      <c r="G11" s="42">
        <f>+F11*E11</f>
        <v>0</v>
      </c>
    </row>
    <row r="12" spans="1:7" s="3" customFormat="1" x14ac:dyDescent="0.25">
      <c r="A12" s="34">
        <v>2</v>
      </c>
      <c r="B12" s="35">
        <v>25401.003000000001</v>
      </c>
      <c r="C12" s="37" t="s">
        <v>153</v>
      </c>
      <c r="D12" s="12" t="s">
        <v>34</v>
      </c>
      <c r="E12" s="36">
        <v>6</v>
      </c>
      <c r="F12" s="41">
        <v>0</v>
      </c>
      <c r="G12" s="42">
        <f>+F12*E12</f>
        <v>0</v>
      </c>
    </row>
    <row r="13" spans="1:7" s="3" customFormat="1" x14ac:dyDescent="0.25">
      <c r="A13" s="34">
        <v>3</v>
      </c>
      <c r="B13" s="35">
        <v>25401.005099999998</v>
      </c>
      <c r="C13" s="37" t="s">
        <v>123</v>
      </c>
      <c r="D13" s="12" t="s">
        <v>1</v>
      </c>
      <c r="E13" s="36">
        <v>3</v>
      </c>
      <c r="F13" s="41">
        <v>0</v>
      </c>
      <c r="G13" s="42">
        <f t="shared" ref="G13:G76" si="0">+F13*E13</f>
        <v>0</v>
      </c>
    </row>
    <row r="14" spans="1:7" s="3" customFormat="1" x14ac:dyDescent="0.25">
      <c r="A14" s="34">
        <v>4</v>
      </c>
      <c r="B14" s="35">
        <v>25401.007300000001</v>
      </c>
      <c r="C14" s="37" t="s">
        <v>0</v>
      </c>
      <c r="D14" s="12" t="s">
        <v>1</v>
      </c>
      <c r="E14" s="36">
        <v>500</v>
      </c>
      <c r="F14" s="41">
        <v>0</v>
      </c>
      <c r="G14" s="42">
        <f t="shared" si="0"/>
        <v>0</v>
      </c>
    </row>
    <row r="15" spans="1:7" s="3" customFormat="1" x14ac:dyDescent="0.25">
      <c r="A15" s="34">
        <v>5</v>
      </c>
      <c r="B15" s="35">
        <v>25401.011900000001</v>
      </c>
      <c r="C15" s="37" t="s">
        <v>2</v>
      </c>
      <c r="D15" s="12" t="s">
        <v>1</v>
      </c>
      <c r="E15" s="36">
        <v>200</v>
      </c>
      <c r="F15" s="41">
        <v>0</v>
      </c>
      <c r="G15" s="42">
        <f t="shared" si="0"/>
        <v>0</v>
      </c>
    </row>
    <row r="16" spans="1:7" s="3" customFormat="1" x14ac:dyDescent="0.25">
      <c r="A16" s="34">
        <v>6</v>
      </c>
      <c r="B16" s="35">
        <v>25401.011999999999</v>
      </c>
      <c r="C16" s="37" t="s">
        <v>124</v>
      </c>
      <c r="D16" s="12" t="s">
        <v>1</v>
      </c>
      <c r="E16" s="36">
        <v>500</v>
      </c>
      <c r="F16" s="41">
        <v>0</v>
      </c>
      <c r="G16" s="42">
        <f t="shared" si="0"/>
        <v>0</v>
      </c>
    </row>
    <row r="17" spans="1:7" s="3" customFormat="1" x14ac:dyDescent="0.25">
      <c r="A17" s="34">
        <v>7</v>
      </c>
      <c r="B17" s="35">
        <v>25401.012599999998</v>
      </c>
      <c r="C17" s="37" t="s">
        <v>125</v>
      </c>
      <c r="D17" s="12" t="s">
        <v>1</v>
      </c>
      <c r="E17" s="36">
        <v>5</v>
      </c>
      <c r="F17" s="41">
        <v>0</v>
      </c>
      <c r="G17" s="42">
        <f t="shared" si="0"/>
        <v>0</v>
      </c>
    </row>
    <row r="18" spans="1:7" s="3" customFormat="1" x14ac:dyDescent="0.25">
      <c r="A18" s="34">
        <v>8</v>
      </c>
      <c r="B18" s="35">
        <v>25401.0144</v>
      </c>
      <c r="C18" s="37" t="s">
        <v>3</v>
      </c>
      <c r="D18" s="12" t="s">
        <v>1</v>
      </c>
      <c r="E18" s="36">
        <v>40</v>
      </c>
      <c r="F18" s="41">
        <v>0</v>
      </c>
      <c r="G18" s="42">
        <f t="shared" si="0"/>
        <v>0</v>
      </c>
    </row>
    <row r="19" spans="1:7" s="3" customFormat="1" x14ac:dyDescent="0.25">
      <c r="A19" s="34">
        <v>9</v>
      </c>
      <c r="B19" s="35">
        <v>25401.014500000001</v>
      </c>
      <c r="C19" s="37" t="s">
        <v>4</v>
      </c>
      <c r="D19" s="12" t="s">
        <v>1</v>
      </c>
      <c r="E19" s="36">
        <v>40</v>
      </c>
      <c r="F19" s="41">
        <v>0</v>
      </c>
      <c r="G19" s="42">
        <f t="shared" si="0"/>
        <v>0</v>
      </c>
    </row>
    <row r="20" spans="1:7" s="3" customFormat="1" x14ac:dyDescent="0.25">
      <c r="A20" s="34">
        <v>10</v>
      </c>
      <c r="B20" s="35">
        <v>25401.014599999999</v>
      </c>
      <c r="C20" s="37" t="s">
        <v>5</v>
      </c>
      <c r="D20" s="12" t="s">
        <v>1</v>
      </c>
      <c r="E20" s="36">
        <v>40</v>
      </c>
      <c r="F20" s="41">
        <v>0</v>
      </c>
      <c r="G20" s="42">
        <f t="shared" si="0"/>
        <v>0</v>
      </c>
    </row>
    <row r="21" spans="1:7" s="3" customFormat="1" x14ac:dyDescent="0.25">
      <c r="A21" s="34">
        <v>11</v>
      </c>
      <c r="B21" s="35">
        <v>25401.015899999999</v>
      </c>
      <c r="C21" s="37" t="s">
        <v>126</v>
      </c>
      <c r="D21" s="12" t="s">
        <v>1</v>
      </c>
      <c r="E21" s="36">
        <v>400</v>
      </c>
      <c r="F21" s="41">
        <v>0</v>
      </c>
      <c r="G21" s="42">
        <f t="shared" si="0"/>
        <v>0</v>
      </c>
    </row>
    <row r="22" spans="1:7" s="3" customFormat="1" x14ac:dyDescent="0.25">
      <c r="A22" s="34">
        <v>12</v>
      </c>
      <c r="B22" s="35">
        <v>25401.016</v>
      </c>
      <c r="C22" s="37" t="s">
        <v>127</v>
      </c>
      <c r="D22" s="12" t="s">
        <v>1</v>
      </c>
      <c r="E22" s="36">
        <v>400</v>
      </c>
      <c r="F22" s="41">
        <v>0</v>
      </c>
      <c r="G22" s="42">
        <f t="shared" si="0"/>
        <v>0</v>
      </c>
    </row>
    <row r="23" spans="1:7" s="3" customFormat="1" ht="24" x14ac:dyDescent="0.25">
      <c r="A23" s="34">
        <v>13</v>
      </c>
      <c r="B23" s="35">
        <v>25401.024099999999</v>
      </c>
      <c r="C23" s="37" t="s">
        <v>6</v>
      </c>
      <c r="D23" s="12" t="s">
        <v>1</v>
      </c>
      <c r="E23" s="36">
        <v>5</v>
      </c>
      <c r="F23" s="41">
        <v>0</v>
      </c>
      <c r="G23" s="42">
        <f t="shared" si="0"/>
        <v>0</v>
      </c>
    </row>
    <row r="24" spans="1:7" s="3" customFormat="1" x14ac:dyDescent="0.25">
      <c r="A24" s="34">
        <v>14</v>
      </c>
      <c r="B24" s="35">
        <v>25401.024700000002</v>
      </c>
      <c r="C24" s="37" t="s">
        <v>7</v>
      </c>
      <c r="D24" s="12" t="s">
        <v>1</v>
      </c>
      <c r="E24" s="36">
        <v>25</v>
      </c>
      <c r="F24" s="41">
        <v>0</v>
      </c>
      <c r="G24" s="42">
        <f t="shared" si="0"/>
        <v>0</v>
      </c>
    </row>
    <row r="25" spans="1:7" s="3" customFormat="1" x14ac:dyDescent="0.25">
      <c r="A25" s="34">
        <v>15</v>
      </c>
      <c r="B25" s="35">
        <v>25401.025099999999</v>
      </c>
      <c r="C25" s="37" t="s">
        <v>8</v>
      </c>
      <c r="D25" s="12" t="s">
        <v>1</v>
      </c>
      <c r="E25" s="36">
        <v>10</v>
      </c>
      <c r="F25" s="41">
        <v>0</v>
      </c>
      <c r="G25" s="42">
        <f t="shared" si="0"/>
        <v>0</v>
      </c>
    </row>
    <row r="26" spans="1:7" s="3" customFormat="1" x14ac:dyDescent="0.25">
      <c r="A26" s="34">
        <v>16</v>
      </c>
      <c r="B26" s="35">
        <v>25401.029399999999</v>
      </c>
      <c r="C26" s="37" t="s">
        <v>9</v>
      </c>
      <c r="D26" s="12" t="s">
        <v>1</v>
      </c>
      <c r="E26" s="36">
        <v>400</v>
      </c>
      <c r="F26" s="41">
        <v>0</v>
      </c>
      <c r="G26" s="42">
        <f t="shared" si="0"/>
        <v>0</v>
      </c>
    </row>
    <row r="27" spans="1:7" s="3" customFormat="1" x14ac:dyDescent="0.25">
      <c r="A27" s="34">
        <v>17</v>
      </c>
      <c r="B27" s="35">
        <v>25401.031900000002</v>
      </c>
      <c r="C27" s="37" t="s">
        <v>144</v>
      </c>
      <c r="D27" s="12" t="s">
        <v>1</v>
      </c>
      <c r="E27" s="36">
        <v>60</v>
      </c>
      <c r="F27" s="41">
        <v>0</v>
      </c>
      <c r="G27" s="42">
        <f t="shared" si="0"/>
        <v>0</v>
      </c>
    </row>
    <row r="28" spans="1:7" s="3" customFormat="1" ht="24" x14ac:dyDescent="0.25">
      <c r="A28" s="34">
        <v>18</v>
      </c>
      <c r="B28" s="35">
        <v>25401.053599999999</v>
      </c>
      <c r="C28" s="37" t="s">
        <v>143</v>
      </c>
      <c r="D28" s="12" t="s">
        <v>1</v>
      </c>
      <c r="E28" s="36">
        <v>15</v>
      </c>
      <c r="F28" s="41">
        <v>0</v>
      </c>
      <c r="G28" s="42">
        <f t="shared" si="0"/>
        <v>0</v>
      </c>
    </row>
    <row r="29" spans="1:7" s="3" customFormat="1" x14ac:dyDescent="0.25">
      <c r="A29" s="34">
        <v>19</v>
      </c>
      <c r="B29" s="35">
        <v>25401.054</v>
      </c>
      <c r="C29" s="37" t="s">
        <v>121</v>
      </c>
      <c r="D29" s="12" t="s">
        <v>1</v>
      </c>
      <c r="E29" s="36">
        <v>10</v>
      </c>
      <c r="F29" s="41">
        <v>0</v>
      </c>
      <c r="G29" s="42">
        <f t="shared" si="0"/>
        <v>0</v>
      </c>
    </row>
    <row r="30" spans="1:7" s="3" customFormat="1" x14ac:dyDescent="0.25">
      <c r="A30" s="34">
        <v>20</v>
      </c>
      <c r="B30" s="35">
        <v>25401.054100000001</v>
      </c>
      <c r="C30" s="37" t="s">
        <v>139</v>
      </c>
      <c r="D30" s="12" t="s">
        <v>140</v>
      </c>
      <c r="E30" s="36">
        <v>25</v>
      </c>
      <c r="F30" s="41">
        <v>0</v>
      </c>
      <c r="G30" s="42">
        <f t="shared" si="0"/>
        <v>0</v>
      </c>
    </row>
    <row r="31" spans="1:7" s="3" customFormat="1" x14ac:dyDescent="0.25">
      <c r="A31" s="34">
        <v>21</v>
      </c>
      <c r="B31" s="35">
        <v>25401.054199999999</v>
      </c>
      <c r="C31" s="37" t="s">
        <v>128</v>
      </c>
      <c r="D31" s="12" t="s">
        <v>1</v>
      </c>
      <c r="E31" s="36">
        <v>25</v>
      </c>
      <c r="F31" s="41">
        <v>0</v>
      </c>
      <c r="G31" s="42">
        <f t="shared" si="0"/>
        <v>0</v>
      </c>
    </row>
    <row r="32" spans="1:7" s="3" customFormat="1" ht="24" x14ac:dyDescent="0.25">
      <c r="A32" s="34">
        <v>22</v>
      </c>
      <c r="B32" s="35">
        <v>25401.054800000002</v>
      </c>
      <c r="C32" s="37" t="s">
        <v>328</v>
      </c>
      <c r="D32" s="12" t="s">
        <v>1</v>
      </c>
      <c r="E32" s="36">
        <v>1300</v>
      </c>
      <c r="F32" s="41">
        <v>0</v>
      </c>
      <c r="G32" s="42">
        <f t="shared" si="0"/>
        <v>0</v>
      </c>
    </row>
    <row r="33" spans="1:7" s="3" customFormat="1" ht="24" x14ac:dyDescent="0.25">
      <c r="A33" s="34">
        <v>23</v>
      </c>
      <c r="B33" s="35">
        <v>25401.056199999999</v>
      </c>
      <c r="C33" s="37" t="s">
        <v>10</v>
      </c>
      <c r="D33" s="12" t="s">
        <v>1</v>
      </c>
      <c r="E33" s="36">
        <v>40</v>
      </c>
      <c r="F33" s="41">
        <v>0</v>
      </c>
      <c r="G33" s="42">
        <f t="shared" si="0"/>
        <v>0</v>
      </c>
    </row>
    <row r="34" spans="1:7" s="3" customFormat="1" ht="36" x14ac:dyDescent="0.25">
      <c r="A34" s="34">
        <v>24</v>
      </c>
      <c r="B34" s="35">
        <v>25401.0563</v>
      </c>
      <c r="C34" s="37" t="s">
        <v>129</v>
      </c>
      <c r="D34" s="12" t="s">
        <v>1</v>
      </c>
      <c r="E34" s="36">
        <v>60</v>
      </c>
      <c r="F34" s="41">
        <v>0</v>
      </c>
      <c r="G34" s="42">
        <f t="shared" si="0"/>
        <v>0</v>
      </c>
    </row>
    <row r="35" spans="1:7" s="3" customFormat="1" ht="24" x14ac:dyDescent="0.25">
      <c r="A35" s="34">
        <v>25</v>
      </c>
      <c r="B35" s="35">
        <v>25401.057000000001</v>
      </c>
      <c r="C35" s="37" t="s">
        <v>130</v>
      </c>
      <c r="D35" s="12" t="s">
        <v>1</v>
      </c>
      <c r="E35" s="36">
        <v>60</v>
      </c>
      <c r="F35" s="41">
        <v>0</v>
      </c>
      <c r="G35" s="42">
        <f t="shared" si="0"/>
        <v>0</v>
      </c>
    </row>
    <row r="36" spans="1:7" s="3" customFormat="1" ht="24" x14ac:dyDescent="0.25">
      <c r="A36" s="34">
        <v>26</v>
      </c>
      <c r="B36" s="35">
        <v>25401.0573</v>
      </c>
      <c r="C36" s="37" t="s">
        <v>145</v>
      </c>
      <c r="D36" s="12" t="s">
        <v>146</v>
      </c>
      <c r="E36" s="36">
        <v>1</v>
      </c>
      <c r="F36" s="41">
        <v>0</v>
      </c>
      <c r="G36" s="42">
        <f t="shared" si="0"/>
        <v>0</v>
      </c>
    </row>
    <row r="37" spans="1:7" s="3" customFormat="1" ht="24" x14ac:dyDescent="0.25">
      <c r="A37" s="34">
        <v>27</v>
      </c>
      <c r="B37" s="35">
        <v>25401.057799999999</v>
      </c>
      <c r="C37" s="37" t="s">
        <v>329</v>
      </c>
      <c r="D37" s="12" t="s">
        <v>11</v>
      </c>
      <c r="E37" s="36">
        <v>20</v>
      </c>
      <c r="F37" s="41">
        <v>0</v>
      </c>
      <c r="G37" s="42">
        <f t="shared" si="0"/>
        <v>0</v>
      </c>
    </row>
    <row r="38" spans="1:7" s="3" customFormat="1" x14ac:dyDescent="0.25">
      <c r="A38" s="34">
        <v>28</v>
      </c>
      <c r="B38" s="35">
        <v>25401.058400000002</v>
      </c>
      <c r="C38" s="37" t="s">
        <v>122</v>
      </c>
      <c r="D38" s="12" t="s">
        <v>1</v>
      </c>
      <c r="E38" s="36">
        <v>6</v>
      </c>
      <c r="F38" s="41">
        <v>0</v>
      </c>
      <c r="G38" s="42">
        <f t="shared" si="0"/>
        <v>0</v>
      </c>
    </row>
    <row r="39" spans="1:7" s="3" customFormat="1" ht="36" x14ac:dyDescent="0.25">
      <c r="A39" s="34">
        <v>29</v>
      </c>
      <c r="B39" s="35">
        <v>25401.061300000001</v>
      </c>
      <c r="C39" s="37" t="s">
        <v>131</v>
      </c>
      <c r="D39" s="12" t="s">
        <v>1</v>
      </c>
      <c r="E39" s="36">
        <v>15</v>
      </c>
      <c r="F39" s="41">
        <v>0</v>
      </c>
      <c r="G39" s="42">
        <f t="shared" si="0"/>
        <v>0</v>
      </c>
    </row>
    <row r="40" spans="1:7" s="3" customFormat="1" ht="36" x14ac:dyDescent="0.25">
      <c r="A40" s="34">
        <v>30</v>
      </c>
      <c r="B40" s="35">
        <v>25401.061699999998</v>
      </c>
      <c r="C40" s="37" t="s">
        <v>12</v>
      </c>
      <c r="D40" s="12" t="s">
        <v>1</v>
      </c>
      <c r="E40" s="36">
        <v>6</v>
      </c>
      <c r="F40" s="41">
        <v>0</v>
      </c>
      <c r="G40" s="42">
        <f t="shared" si="0"/>
        <v>0</v>
      </c>
    </row>
    <row r="41" spans="1:7" s="3" customFormat="1" ht="36" x14ac:dyDescent="0.25">
      <c r="A41" s="34">
        <v>31</v>
      </c>
      <c r="B41" s="35">
        <v>25401.062399999999</v>
      </c>
      <c r="C41" s="37" t="s">
        <v>330</v>
      </c>
      <c r="D41" s="12" t="s">
        <v>325</v>
      </c>
      <c r="E41" s="36">
        <v>2</v>
      </c>
      <c r="F41" s="41">
        <v>0</v>
      </c>
      <c r="G41" s="42">
        <f t="shared" si="0"/>
        <v>0</v>
      </c>
    </row>
    <row r="42" spans="1:7" s="3" customFormat="1" ht="36" x14ac:dyDescent="0.25">
      <c r="A42" s="34">
        <v>32</v>
      </c>
      <c r="B42" s="35">
        <v>25401.062900000001</v>
      </c>
      <c r="C42" s="37" t="s">
        <v>132</v>
      </c>
      <c r="D42" s="12" t="s">
        <v>1</v>
      </c>
      <c r="E42" s="36">
        <v>5</v>
      </c>
      <c r="F42" s="41">
        <v>0</v>
      </c>
      <c r="G42" s="42">
        <f t="shared" si="0"/>
        <v>0</v>
      </c>
    </row>
    <row r="43" spans="1:7" s="3" customFormat="1" ht="24" x14ac:dyDescent="0.25">
      <c r="A43" s="34">
        <v>33</v>
      </c>
      <c r="B43" s="35">
        <v>25401.065500000001</v>
      </c>
      <c r="C43" s="37" t="s">
        <v>331</v>
      </c>
      <c r="D43" s="12" t="s">
        <v>1</v>
      </c>
      <c r="E43" s="36">
        <v>7000</v>
      </c>
      <c r="F43" s="41">
        <v>0</v>
      </c>
      <c r="G43" s="42">
        <f t="shared" si="0"/>
        <v>0</v>
      </c>
    </row>
    <row r="44" spans="1:7" s="3" customFormat="1" x14ac:dyDescent="0.25">
      <c r="A44" s="34">
        <v>34</v>
      </c>
      <c r="B44" s="35">
        <v>25401.0664</v>
      </c>
      <c r="C44" s="37" t="s">
        <v>133</v>
      </c>
      <c r="D44" s="12" t="s">
        <v>1</v>
      </c>
      <c r="E44" s="36">
        <v>60</v>
      </c>
      <c r="F44" s="41">
        <v>0</v>
      </c>
      <c r="G44" s="42">
        <f t="shared" si="0"/>
        <v>0</v>
      </c>
    </row>
    <row r="45" spans="1:7" s="3" customFormat="1" ht="48" x14ac:dyDescent="0.25">
      <c r="A45" s="34">
        <v>35</v>
      </c>
      <c r="B45" s="35">
        <v>25401.066500000001</v>
      </c>
      <c r="C45" s="37" t="s">
        <v>134</v>
      </c>
      <c r="D45" s="12" t="s">
        <v>1</v>
      </c>
      <c r="E45" s="36">
        <v>30</v>
      </c>
      <c r="F45" s="41">
        <v>0</v>
      </c>
      <c r="G45" s="42">
        <f t="shared" si="0"/>
        <v>0</v>
      </c>
    </row>
    <row r="46" spans="1:7" s="3" customFormat="1" ht="48" x14ac:dyDescent="0.25">
      <c r="A46" s="34">
        <v>36</v>
      </c>
      <c r="B46" s="35">
        <v>25401.066800000001</v>
      </c>
      <c r="C46" s="37" t="s">
        <v>13</v>
      </c>
      <c r="D46" s="12" t="s">
        <v>1</v>
      </c>
      <c r="E46" s="36">
        <v>20</v>
      </c>
      <c r="F46" s="41">
        <v>0</v>
      </c>
      <c r="G46" s="42">
        <f t="shared" si="0"/>
        <v>0</v>
      </c>
    </row>
    <row r="47" spans="1:7" s="3" customFormat="1" ht="24" x14ac:dyDescent="0.25">
      <c r="A47" s="34">
        <v>37</v>
      </c>
      <c r="B47" s="35">
        <v>25401.066999999999</v>
      </c>
      <c r="C47" s="37" t="s">
        <v>135</v>
      </c>
      <c r="D47" s="12" t="s">
        <v>1</v>
      </c>
      <c r="E47" s="36">
        <v>200</v>
      </c>
      <c r="F47" s="41">
        <v>0</v>
      </c>
      <c r="G47" s="42">
        <f t="shared" si="0"/>
        <v>0</v>
      </c>
    </row>
    <row r="48" spans="1:7" s="3" customFormat="1" x14ac:dyDescent="0.25">
      <c r="A48" s="34">
        <v>38</v>
      </c>
      <c r="B48" s="35">
        <v>25401.070899999999</v>
      </c>
      <c r="C48" s="37" t="s">
        <v>14</v>
      </c>
      <c r="D48" s="12" t="s">
        <v>1</v>
      </c>
      <c r="E48" s="36">
        <v>10</v>
      </c>
      <c r="F48" s="41">
        <v>0</v>
      </c>
      <c r="G48" s="42">
        <f t="shared" si="0"/>
        <v>0</v>
      </c>
    </row>
    <row r="49" spans="1:7" s="3" customFormat="1" ht="48" x14ac:dyDescent="0.25">
      <c r="A49" s="34">
        <v>39</v>
      </c>
      <c r="B49" s="35">
        <v>25401.071800000002</v>
      </c>
      <c r="C49" s="37" t="s">
        <v>15</v>
      </c>
      <c r="D49" s="12" t="s">
        <v>1</v>
      </c>
      <c r="E49" s="36">
        <v>15</v>
      </c>
      <c r="F49" s="41">
        <v>0</v>
      </c>
      <c r="G49" s="42">
        <f t="shared" si="0"/>
        <v>0</v>
      </c>
    </row>
    <row r="50" spans="1:7" s="3" customFormat="1" x14ac:dyDescent="0.25">
      <c r="A50" s="34">
        <v>40</v>
      </c>
      <c r="B50" s="35">
        <v>25401.072</v>
      </c>
      <c r="C50" s="37" t="s">
        <v>136</v>
      </c>
      <c r="D50" s="12" t="s">
        <v>1</v>
      </c>
      <c r="E50" s="36">
        <v>1500</v>
      </c>
      <c r="F50" s="41">
        <v>0</v>
      </c>
      <c r="G50" s="42">
        <f t="shared" si="0"/>
        <v>0</v>
      </c>
    </row>
    <row r="51" spans="1:7" s="3" customFormat="1" ht="36" x14ac:dyDescent="0.25">
      <c r="A51" s="34">
        <v>41</v>
      </c>
      <c r="B51" s="35">
        <v>25401.0733</v>
      </c>
      <c r="C51" s="37" t="s">
        <v>16</v>
      </c>
      <c r="D51" s="12" t="s">
        <v>1</v>
      </c>
      <c r="E51" s="36">
        <v>50</v>
      </c>
      <c r="F51" s="41">
        <v>0</v>
      </c>
      <c r="G51" s="42">
        <f t="shared" si="0"/>
        <v>0</v>
      </c>
    </row>
    <row r="52" spans="1:7" s="3" customFormat="1" ht="72" x14ac:dyDescent="0.25">
      <c r="A52" s="34">
        <v>42</v>
      </c>
      <c r="B52" s="35">
        <v>25401.073700000001</v>
      </c>
      <c r="C52" s="37" t="s">
        <v>17</v>
      </c>
      <c r="D52" s="12" t="s">
        <v>1</v>
      </c>
      <c r="E52" s="36">
        <v>15</v>
      </c>
      <c r="F52" s="41">
        <v>0</v>
      </c>
      <c r="G52" s="42">
        <f t="shared" si="0"/>
        <v>0</v>
      </c>
    </row>
    <row r="53" spans="1:7" s="3" customFormat="1" x14ac:dyDescent="0.25">
      <c r="A53" s="34">
        <v>43</v>
      </c>
      <c r="B53" s="35">
        <v>25401.073799999998</v>
      </c>
      <c r="C53" s="37" t="s">
        <v>18</v>
      </c>
      <c r="D53" s="12" t="s">
        <v>1</v>
      </c>
      <c r="E53" s="36">
        <v>60</v>
      </c>
      <c r="F53" s="41">
        <v>0</v>
      </c>
      <c r="G53" s="42">
        <f t="shared" si="0"/>
        <v>0</v>
      </c>
    </row>
    <row r="54" spans="1:7" s="3" customFormat="1" x14ac:dyDescent="0.25">
      <c r="A54" s="34">
        <v>44</v>
      </c>
      <c r="B54" s="35">
        <v>25401.077000000001</v>
      </c>
      <c r="C54" s="37" t="s">
        <v>137</v>
      </c>
      <c r="D54" s="12" t="s">
        <v>1</v>
      </c>
      <c r="E54" s="36">
        <v>400</v>
      </c>
      <c r="F54" s="41">
        <v>0</v>
      </c>
      <c r="G54" s="42">
        <f t="shared" si="0"/>
        <v>0</v>
      </c>
    </row>
    <row r="55" spans="1:7" s="3" customFormat="1" ht="24" x14ac:dyDescent="0.25">
      <c r="A55" s="34">
        <v>45</v>
      </c>
      <c r="B55" s="35">
        <v>25401.077099999999</v>
      </c>
      <c r="C55" s="37" t="s">
        <v>19</v>
      </c>
      <c r="D55" s="12" t="s">
        <v>1</v>
      </c>
      <c r="E55" s="36">
        <v>15</v>
      </c>
      <c r="F55" s="41">
        <v>0</v>
      </c>
      <c r="G55" s="42">
        <f t="shared" si="0"/>
        <v>0</v>
      </c>
    </row>
    <row r="56" spans="1:7" s="3" customFormat="1" ht="24" x14ac:dyDescent="0.25">
      <c r="A56" s="34">
        <v>46</v>
      </c>
      <c r="B56" s="35">
        <v>25401.077499999999</v>
      </c>
      <c r="C56" s="37" t="s">
        <v>138</v>
      </c>
      <c r="D56" s="12" t="s">
        <v>1</v>
      </c>
      <c r="E56" s="36">
        <v>20</v>
      </c>
      <c r="F56" s="41">
        <v>0</v>
      </c>
      <c r="G56" s="42">
        <f t="shared" si="0"/>
        <v>0</v>
      </c>
    </row>
    <row r="57" spans="1:7" s="3" customFormat="1" x14ac:dyDescent="0.25">
      <c r="A57" s="34">
        <v>47</v>
      </c>
      <c r="B57" s="35">
        <v>25401.077600000001</v>
      </c>
      <c r="C57" s="37" t="s">
        <v>20</v>
      </c>
      <c r="D57" s="12" t="s">
        <v>1</v>
      </c>
      <c r="E57" s="36">
        <v>5</v>
      </c>
      <c r="F57" s="41">
        <v>0</v>
      </c>
      <c r="G57" s="42">
        <f t="shared" si="0"/>
        <v>0</v>
      </c>
    </row>
    <row r="58" spans="1:7" s="3" customFormat="1" ht="60" x14ac:dyDescent="0.25">
      <c r="A58" s="34">
        <v>48</v>
      </c>
      <c r="B58" s="35">
        <v>25401.0857</v>
      </c>
      <c r="C58" s="37" t="s">
        <v>333</v>
      </c>
      <c r="D58" s="12" t="s">
        <v>1</v>
      </c>
      <c r="E58" s="36">
        <v>36</v>
      </c>
      <c r="F58" s="41">
        <v>0</v>
      </c>
      <c r="G58" s="42">
        <f t="shared" si="0"/>
        <v>0</v>
      </c>
    </row>
    <row r="59" spans="1:7" s="3" customFormat="1" ht="60" x14ac:dyDescent="0.25">
      <c r="A59" s="34">
        <v>49</v>
      </c>
      <c r="B59" s="35">
        <v>25401.085999999999</v>
      </c>
      <c r="C59" s="37" t="s">
        <v>332</v>
      </c>
      <c r="D59" s="12" t="s">
        <v>1</v>
      </c>
      <c r="E59" s="36">
        <v>36</v>
      </c>
      <c r="F59" s="41">
        <v>0</v>
      </c>
      <c r="G59" s="42">
        <f t="shared" si="0"/>
        <v>0</v>
      </c>
    </row>
    <row r="60" spans="1:7" s="3" customFormat="1" ht="72" x14ac:dyDescent="0.25">
      <c r="A60" s="34">
        <v>50</v>
      </c>
      <c r="B60" s="35">
        <v>25401.130499999999</v>
      </c>
      <c r="C60" s="37" t="s">
        <v>21</v>
      </c>
      <c r="D60" s="12" t="s">
        <v>1</v>
      </c>
      <c r="E60" s="36">
        <v>400</v>
      </c>
      <c r="F60" s="41">
        <v>0</v>
      </c>
      <c r="G60" s="42">
        <f t="shared" si="0"/>
        <v>0</v>
      </c>
    </row>
    <row r="61" spans="1:7" s="3" customFormat="1" ht="24" x14ac:dyDescent="0.25">
      <c r="A61" s="34">
        <v>51</v>
      </c>
      <c r="B61" s="12" t="s">
        <v>141</v>
      </c>
      <c r="C61" s="37" t="s">
        <v>142</v>
      </c>
      <c r="D61" s="12" t="s">
        <v>1</v>
      </c>
      <c r="E61" s="36">
        <v>15</v>
      </c>
      <c r="F61" s="41">
        <v>0</v>
      </c>
      <c r="G61" s="42">
        <f t="shared" si="0"/>
        <v>0</v>
      </c>
    </row>
    <row r="62" spans="1:7" s="3" customFormat="1" ht="36" x14ac:dyDescent="0.25">
      <c r="A62" s="34">
        <v>52</v>
      </c>
      <c r="B62" s="12" t="s">
        <v>22</v>
      </c>
      <c r="C62" s="37" t="s">
        <v>23</v>
      </c>
      <c r="D62" s="12" t="s">
        <v>24</v>
      </c>
      <c r="E62" s="36">
        <v>60</v>
      </c>
      <c r="F62" s="41">
        <v>0</v>
      </c>
      <c r="G62" s="42">
        <f t="shared" si="0"/>
        <v>0</v>
      </c>
    </row>
    <row r="63" spans="1:7" s="3" customFormat="1" ht="36" x14ac:dyDescent="0.25">
      <c r="A63" s="34">
        <v>53</v>
      </c>
      <c r="B63" s="12" t="s">
        <v>25</v>
      </c>
      <c r="C63" s="37" t="s">
        <v>26</v>
      </c>
      <c r="D63" s="12" t="s">
        <v>24</v>
      </c>
      <c r="E63" s="36">
        <v>60</v>
      </c>
      <c r="F63" s="41">
        <v>0</v>
      </c>
      <c r="G63" s="42">
        <f t="shared" si="0"/>
        <v>0</v>
      </c>
    </row>
    <row r="64" spans="1:7" s="3" customFormat="1" ht="36" x14ac:dyDescent="0.25">
      <c r="A64" s="34">
        <v>54</v>
      </c>
      <c r="B64" s="12" t="s">
        <v>27</v>
      </c>
      <c r="C64" s="37" t="s">
        <v>28</v>
      </c>
      <c r="D64" s="12" t="s">
        <v>24</v>
      </c>
      <c r="E64" s="36">
        <v>60</v>
      </c>
      <c r="F64" s="41">
        <v>0</v>
      </c>
      <c r="G64" s="42">
        <f t="shared" si="0"/>
        <v>0</v>
      </c>
    </row>
    <row r="65" spans="1:7" s="3" customFormat="1" x14ac:dyDescent="0.25">
      <c r="A65" s="34">
        <v>55</v>
      </c>
      <c r="B65" s="12" t="s">
        <v>29</v>
      </c>
      <c r="C65" s="37" t="s">
        <v>30</v>
      </c>
      <c r="D65" s="12" t="s">
        <v>31</v>
      </c>
      <c r="E65" s="36">
        <v>10</v>
      </c>
      <c r="F65" s="41">
        <v>0</v>
      </c>
      <c r="G65" s="42">
        <f t="shared" si="0"/>
        <v>0</v>
      </c>
    </row>
    <row r="66" spans="1:7" s="3" customFormat="1" ht="60" x14ac:dyDescent="0.25">
      <c r="A66" s="34">
        <v>56</v>
      </c>
      <c r="B66" s="12" t="s">
        <v>32</v>
      </c>
      <c r="C66" s="37" t="s">
        <v>33</v>
      </c>
      <c r="D66" s="12" t="s">
        <v>1</v>
      </c>
      <c r="E66" s="36">
        <v>4</v>
      </c>
      <c r="F66" s="41">
        <v>0</v>
      </c>
      <c r="G66" s="42">
        <f t="shared" si="0"/>
        <v>0</v>
      </c>
    </row>
    <row r="67" spans="1:7" s="3" customFormat="1" ht="60" x14ac:dyDescent="0.25">
      <c r="A67" s="34">
        <v>57</v>
      </c>
      <c r="B67" s="12" t="s">
        <v>35</v>
      </c>
      <c r="C67" s="8" t="s">
        <v>345</v>
      </c>
      <c r="D67" s="12" t="s">
        <v>1</v>
      </c>
      <c r="E67" s="36">
        <v>3</v>
      </c>
      <c r="F67" s="41">
        <v>0</v>
      </c>
      <c r="G67" s="42">
        <f t="shared" si="0"/>
        <v>0</v>
      </c>
    </row>
    <row r="68" spans="1:7" s="3" customFormat="1" ht="36" x14ac:dyDescent="0.25">
      <c r="A68" s="34">
        <v>58</v>
      </c>
      <c r="B68" s="12" t="s">
        <v>36</v>
      </c>
      <c r="C68" s="37" t="s">
        <v>37</v>
      </c>
      <c r="D68" s="12" t="s">
        <v>1</v>
      </c>
      <c r="E68" s="36">
        <v>5</v>
      </c>
      <c r="F68" s="41">
        <v>0</v>
      </c>
      <c r="G68" s="42">
        <f t="shared" si="0"/>
        <v>0</v>
      </c>
    </row>
    <row r="69" spans="1:7" s="3" customFormat="1" ht="48" x14ac:dyDescent="0.25">
      <c r="A69" s="34">
        <v>59</v>
      </c>
      <c r="B69" s="12" t="s">
        <v>38</v>
      </c>
      <c r="C69" s="37" t="s">
        <v>39</v>
      </c>
      <c r="D69" s="12" t="s">
        <v>1</v>
      </c>
      <c r="E69" s="36">
        <v>300</v>
      </c>
      <c r="F69" s="41">
        <v>0</v>
      </c>
      <c r="G69" s="42">
        <f t="shared" si="0"/>
        <v>0</v>
      </c>
    </row>
    <row r="70" spans="1:7" s="3" customFormat="1" ht="60" x14ac:dyDescent="0.25">
      <c r="A70" s="34">
        <v>60</v>
      </c>
      <c r="B70" s="12" t="s">
        <v>40</v>
      </c>
      <c r="C70" s="37" t="s">
        <v>41</v>
      </c>
      <c r="D70" s="12" t="s">
        <v>1</v>
      </c>
      <c r="E70" s="36">
        <v>300</v>
      </c>
      <c r="F70" s="41">
        <v>0</v>
      </c>
      <c r="G70" s="42">
        <f t="shared" si="0"/>
        <v>0</v>
      </c>
    </row>
    <row r="71" spans="1:7" s="3" customFormat="1" ht="24" x14ac:dyDescent="0.25">
      <c r="A71" s="34">
        <v>61</v>
      </c>
      <c r="B71" s="12" t="s">
        <v>42</v>
      </c>
      <c r="C71" s="37" t="s">
        <v>43</v>
      </c>
      <c r="D71" s="12" t="s">
        <v>44</v>
      </c>
      <c r="E71" s="36">
        <v>5</v>
      </c>
      <c r="F71" s="41">
        <v>0</v>
      </c>
      <c r="G71" s="42">
        <f t="shared" si="0"/>
        <v>0</v>
      </c>
    </row>
    <row r="72" spans="1:7" s="3" customFormat="1" ht="48" x14ac:dyDescent="0.25">
      <c r="A72" s="34">
        <v>62</v>
      </c>
      <c r="B72" s="12" t="s">
        <v>45</v>
      </c>
      <c r="C72" s="37" t="s">
        <v>46</v>
      </c>
      <c r="D72" s="12" t="s">
        <v>44</v>
      </c>
      <c r="E72" s="36">
        <v>4</v>
      </c>
      <c r="F72" s="41">
        <v>0</v>
      </c>
      <c r="G72" s="42">
        <f t="shared" si="0"/>
        <v>0</v>
      </c>
    </row>
    <row r="73" spans="1:7" s="3" customFormat="1" ht="24" x14ac:dyDescent="0.25">
      <c r="A73" s="34">
        <v>63</v>
      </c>
      <c r="B73" s="12" t="s">
        <v>47</v>
      </c>
      <c r="C73" s="37" t="s">
        <v>48</v>
      </c>
      <c r="D73" s="12" t="s">
        <v>44</v>
      </c>
      <c r="E73" s="36">
        <v>7</v>
      </c>
      <c r="F73" s="41">
        <v>0</v>
      </c>
      <c r="G73" s="42">
        <f t="shared" si="0"/>
        <v>0</v>
      </c>
    </row>
    <row r="74" spans="1:7" s="3" customFormat="1" ht="48" x14ac:dyDescent="0.25">
      <c r="A74" s="34">
        <v>64</v>
      </c>
      <c r="B74" s="12" t="s">
        <v>49</v>
      </c>
      <c r="C74" s="37" t="s">
        <v>50</v>
      </c>
      <c r="D74" s="12" t="s">
        <v>44</v>
      </c>
      <c r="E74" s="36">
        <v>7</v>
      </c>
      <c r="F74" s="41">
        <v>0</v>
      </c>
      <c r="G74" s="42">
        <f t="shared" si="0"/>
        <v>0</v>
      </c>
    </row>
    <row r="75" spans="1:7" s="3" customFormat="1" ht="48" x14ac:dyDescent="0.25">
      <c r="A75" s="34">
        <v>65</v>
      </c>
      <c r="B75" s="12" t="s">
        <v>51</v>
      </c>
      <c r="C75" s="37" t="s">
        <v>52</v>
      </c>
      <c r="D75" s="12" t="s">
        <v>44</v>
      </c>
      <c r="E75" s="36">
        <v>4</v>
      </c>
      <c r="F75" s="41">
        <v>0</v>
      </c>
      <c r="G75" s="42">
        <f t="shared" si="0"/>
        <v>0</v>
      </c>
    </row>
    <row r="76" spans="1:7" s="3" customFormat="1" ht="48" x14ac:dyDescent="0.25">
      <c r="A76" s="34">
        <v>66</v>
      </c>
      <c r="B76" s="12" t="s">
        <v>53</v>
      </c>
      <c r="C76" s="37" t="s">
        <v>54</v>
      </c>
      <c r="D76" s="12" t="s">
        <v>1</v>
      </c>
      <c r="E76" s="36">
        <v>13</v>
      </c>
      <c r="F76" s="41">
        <v>0</v>
      </c>
      <c r="G76" s="42">
        <f t="shared" si="0"/>
        <v>0</v>
      </c>
    </row>
    <row r="77" spans="1:7" s="3" customFormat="1" ht="60" x14ac:dyDescent="0.25">
      <c r="A77" s="34">
        <v>67</v>
      </c>
      <c r="B77" s="12" t="s">
        <v>55</v>
      </c>
      <c r="C77" s="37" t="s">
        <v>56</v>
      </c>
      <c r="D77" s="12" t="s">
        <v>1</v>
      </c>
      <c r="E77" s="36">
        <v>30</v>
      </c>
      <c r="F77" s="41">
        <v>0</v>
      </c>
      <c r="G77" s="42">
        <f t="shared" ref="G77:G111" si="1">+F77*E77</f>
        <v>0</v>
      </c>
    </row>
    <row r="78" spans="1:7" s="3" customFormat="1" ht="60" x14ac:dyDescent="0.25">
      <c r="A78" s="34">
        <v>68</v>
      </c>
      <c r="B78" s="12" t="s">
        <v>57</v>
      </c>
      <c r="C78" s="37" t="s">
        <v>58</v>
      </c>
      <c r="D78" s="12" t="s">
        <v>1</v>
      </c>
      <c r="E78" s="36">
        <v>10</v>
      </c>
      <c r="F78" s="41">
        <v>0</v>
      </c>
      <c r="G78" s="42">
        <f t="shared" si="1"/>
        <v>0</v>
      </c>
    </row>
    <row r="79" spans="1:7" s="3" customFormat="1" ht="48" x14ac:dyDescent="0.25">
      <c r="A79" s="34">
        <v>69</v>
      </c>
      <c r="B79" s="12" t="s">
        <v>149</v>
      </c>
      <c r="C79" s="37" t="s">
        <v>150</v>
      </c>
      <c r="D79" s="12" t="s">
        <v>1</v>
      </c>
      <c r="E79" s="36">
        <v>15</v>
      </c>
      <c r="F79" s="41">
        <v>0</v>
      </c>
      <c r="G79" s="42">
        <f t="shared" si="1"/>
        <v>0</v>
      </c>
    </row>
    <row r="80" spans="1:7" s="3" customFormat="1" ht="48" x14ac:dyDescent="0.25">
      <c r="A80" s="34">
        <v>70</v>
      </c>
      <c r="B80" s="12" t="s">
        <v>59</v>
      </c>
      <c r="C80" s="37" t="s">
        <v>60</v>
      </c>
      <c r="D80" s="12" t="s">
        <v>1</v>
      </c>
      <c r="E80" s="36">
        <v>700</v>
      </c>
      <c r="F80" s="41">
        <v>0</v>
      </c>
      <c r="G80" s="42">
        <f t="shared" si="1"/>
        <v>0</v>
      </c>
    </row>
    <row r="81" spans="1:7" s="3" customFormat="1" ht="24" x14ac:dyDescent="0.25">
      <c r="A81" s="34">
        <v>71</v>
      </c>
      <c r="B81" s="12" t="s">
        <v>61</v>
      </c>
      <c r="C81" s="37" t="s">
        <v>62</v>
      </c>
      <c r="D81" s="12" t="s">
        <v>1</v>
      </c>
      <c r="E81" s="36">
        <v>20</v>
      </c>
      <c r="F81" s="41">
        <v>0</v>
      </c>
      <c r="G81" s="42">
        <f t="shared" si="1"/>
        <v>0</v>
      </c>
    </row>
    <row r="82" spans="1:7" s="3" customFormat="1" ht="24" x14ac:dyDescent="0.25">
      <c r="A82" s="34">
        <v>72</v>
      </c>
      <c r="B82" s="12" t="s">
        <v>63</v>
      </c>
      <c r="C82" s="37" t="s">
        <v>64</v>
      </c>
      <c r="D82" s="12" t="s">
        <v>1</v>
      </c>
      <c r="E82" s="36">
        <v>20</v>
      </c>
      <c r="F82" s="41">
        <v>0</v>
      </c>
      <c r="G82" s="42">
        <f t="shared" si="1"/>
        <v>0</v>
      </c>
    </row>
    <row r="83" spans="1:7" s="3" customFormat="1" ht="24" x14ac:dyDescent="0.25">
      <c r="A83" s="34">
        <v>73</v>
      </c>
      <c r="B83" s="12" t="s">
        <v>326</v>
      </c>
      <c r="C83" s="37" t="s">
        <v>65</v>
      </c>
      <c r="D83" s="12" t="s">
        <v>66</v>
      </c>
      <c r="E83" s="36">
        <v>60</v>
      </c>
      <c r="F83" s="41">
        <v>0</v>
      </c>
      <c r="G83" s="42">
        <f t="shared" si="1"/>
        <v>0</v>
      </c>
    </row>
    <row r="84" spans="1:7" s="3" customFormat="1" ht="36" x14ac:dyDescent="0.25">
      <c r="A84" s="34">
        <v>74</v>
      </c>
      <c r="B84" s="12" t="s">
        <v>147</v>
      </c>
      <c r="C84" s="37" t="s">
        <v>148</v>
      </c>
      <c r="D84" s="12" t="s">
        <v>1</v>
      </c>
      <c r="E84" s="36">
        <v>5</v>
      </c>
      <c r="F84" s="41">
        <v>0</v>
      </c>
      <c r="G84" s="42">
        <f t="shared" si="1"/>
        <v>0</v>
      </c>
    </row>
    <row r="85" spans="1:7" s="3" customFormat="1" ht="60" x14ac:dyDescent="0.25">
      <c r="A85" s="34">
        <v>75</v>
      </c>
      <c r="B85" s="12" t="s">
        <v>67</v>
      </c>
      <c r="C85" s="37" t="s">
        <v>68</v>
      </c>
      <c r="D85" s="12" t="s">
        <v>69</v>
      </c>
      <c r="E85" s="36">
        <v>15</v>
      </c>
      <c r="F85" s="41">
        <v>0</v>
      </c>
      <c r="G85" s="42">
        <f t="shared" si="1"/>
        <v>0</v>
      </c>
    </row>
    <row r="86" spans="1:7" s="3" customFormat="1" x14ac:dyDescent="0.25">
      <c r="A86" s="34">
        <v>76</v>
      </c>
      <c r="B86" s="12" t="s">
        <v>70</v>
      </c>
      <c r="C86" s="37" t="s">
        <v>71</v>
      </c>
      <c r="D86" s="12" t="s">
        <v>72</v>
      </c>
      <c r="E86" s="36">
        <v>70</v>
      </c>
      <c r="F86" s="41">
        <v>0</v>
      </c>
      <c r="G86" s="42">
        <f t="shared" si="1"/>
        <v>0</v>
      </c>
    </row>
    <row r="87" spans="1:7" s="3" customFormat="1" x14ac:dyDescent="0.25">
      <c r="A87" s="34">
        <v>77</v>
      </c>
      <c r="B87" s="12" t="s">
        <v>73</v>
      </c>
      <c r="C87" s="37" t="s">
        <v>74</v>
      </c>
      <c r="D87" s="12" t="s">
        <v>72</v>
      </c>
      <c r="E87" s="36">
        <v>70</v>
      </c>
      <c r="F87" s="41">
        <v>0</v>
      </c>
      <c r="G87" s="42">
        <f t="shared" si="1"/>
        <v>0</v>
      </c>
    </row>
    <row r="88" spans="1:7" s="3" customFormat="1" ht="60" x14ac:dyDescent="0.25">
      <c r="A88" s="34">
        <v>78</v>
      </c>
      <c r="B88" s="12" t="s">
        <v>75</v>
      </c>
      <c r="C88" s="37" t="s">
        <v>76</v>
      </c>
      <c r="D88" s="12" t="s">
        <v>1</v>
      </c>
      <c r="E88" s="36">
        <v>60</v>
      </c>
      <c r="F88" s="41">
        <v>0</v>
      </c>
      <c r="G88" s="42">
        <f t="shared" si="1"/>
        <v>0</v>
      </c>
    </row>
    <row r="89" spans="1:7" s="3" customFormat="1" ht="24" x14ac:dyDescent="0.25">
      <c r="A89" s="34">
        <v>79</v>
      </c>
      <c r="B89" s="12" t="s">
        <v>77</v>
      </c>
      <c r="C89" s="37" t="s">
        <v>78</v>
      </c>
      <c r="D89" s="12" t="s">
        <v>24</v>
      </c>
      <c r="E89" s="36">
        <v>80</v>
      </c>
      <c r="F89" s="41">
        <v>0</v>
      </c>
      <c r="G89" s="42">
        <f t="shared" si="1"/>
        <v>0</v>
      </c>
    </row>
    <row r="90" spans="1:7" s="3" customFormat="1" ht="24" x14ac:dyDescent="0.25">
      <c r="A90" s="34">
        <v>80</v>
      </c>
      <c r="B90" s="12" t="s">
        <v>79</v>
      </c>
      <c r="C90" s="37" t="s">
        <v>80</v>
      </c>
      <c r="D90" s="12" t="s">
        <v>24</v>
      </c>
      <c r="E90" s="36">
        <v>100</v>
      </c>
      <c r="F90" s="41">
        <v>0</v>
      </c>
      <c r="G90" s="42">
        <f t="shared" si="1"/>
        <v>0</v>
      </c>
    </row>
    <row r="91" spans="1:7" s="3" customFormat="1" ht="24" x14ac:dyDescent="0.25">
      <c r="A91" s="34">
        <v>81</v>
      </c>
      <c r="B91" s="12" t="s">
        <v>81</v>
      </c>
      <c r="C91" s="37" t="s">
        <v>82</v>
      </c>
      <c r="D91" s="12" t="s">
        <v>24</v>
      </c>
      <c r="E91" s="36">
        <v>80</v>
      </c>
      <c r="F91" s="41">
        <v>0</v>
      </c>
      <c r="G91" s="42">
        <f t="shared" si="1"/>
        <v>0</v>
      </c>
    </row>
    <row r="92" spans="1:7" s="3" customFormat="1" ht="24" x14ac:dyDescent="0.25">
      <c r="A92" s="34">
        <v>82</v>
      </c>
      <c r="B92" s="12" t="s">
        <v>83</v>
      </c>
      <c r="C92" s="37" t="s">
        <v>84</v>
      </c>
      <c r="D92" s="12" t="s">
        <v>69</v>
      </c>
      <c r="E92" s="36">
        <v>400</v>
      </c>
      <c r="F92" s="41">
        <v>0</v>
      </c>
      <c r="G92" s="42">
        <f t="shared" si="1"/>
        <v>0</v>
      </c>
    </row>
    <row r="93" spans="1:7" s="3" customFormat="1" ht="24" x14ac:dyDescent="0.25">
      <c r="A93" s="34">
        <v>83</v>
      </c>
      <c r="B93" s="12" t="s">
        <v>85</v>
      </c>
      <c r="C93" s="37" t="s">
        <v>86</v>
      </c>
      <c r="D93" s="12" t="s">
        <v>69</v>
      </c>
      <c r="E93" s="36">
        <v>550</v>
      </c>
      <c r="F93" s="41">
        <v>0</v>
      </c>
      <c r="G93" s="42">
        <f t="shared" si="1"/>
        <v>0</v>
      </c>
    </row>
    <row r="94" spans="1:7" s="3" customFormat="1" ht="48" x14ac:dyDescent="0.25">
      <c r="A94" s="34">
        <v>84</v>
      </c>
      <c r="B94" s="12" t="s">
        <v>87</v>
      </c>
      <c r="C94" s="37" t="s">
        <v>88</v>
      </c>
      <c r="D94" s="12" t="s">
        <v>1</v>
      </c>
      <c r="E94" s="36">
        <v>1800</v>
      </c>
      <c r="F94" s="41">
        <v>0</v>
      </c>
      <c r="G94" s="42">
        <f t="shared" si="1"/>
        <v>0</v>
      </c>
    </row>
    <row r="95" spans="1:7" s="3" customFormat="1" ht="36" x14ac:dyDescent="0.25">
      <c r="A95" s="34">
        <v>85</v>
      </c>
      <c r="B95" s="12" t="s">
        <v>89</v>
      </c>
      <c r="C95" s="37" t="s">
        <v>90</v>
      </c>
      <c r="D95" s="12" t="s">
        <v>24</v>
      </c>
      <c r="E95" s="36">
        <v>80</v>
      </c>
      <c r="F95" s="41">
        <v>0</v>
      </c>
      <c r="G95" s="42">
        <f t="shared" si="1"/>
        <v>0</v>
      </c>
    </row>
    <row r="96" spans="1:7" s="3" customFormat="1" ht="36" x14ac:dyDescent="0.25">
      <c r="A96" s="34">
        <v>86</v>
      </c>
      <c r="B96" s="12" t="s">
        <v>91</v>
      </c>
      <c r="C96" s="37" t="s">
        <v>92</v>
      </c>
      <c r="D96" s="12" t="s">
        <v>24</v>
      </c>
      <c r="E96" s="36">
        <v>80</v>
      </c>
      <c r="F96" s="41">
        <v>0</v>
      </c>
      <c r="G96" s="42">
        <f t="shared" si="1"/>
        <v>0</v>
      </c>
    </row>
    <row r="97" spans="1:7" s="3" customFormat="1" ht="48" x14ac:dyDescent="0.25">
      <c r="A97" s="34">
        <v>87</v>
      </c>
      <c r="B97" s="12" t="s">
        <v>93</v>
      </c>
      <c r="C97" s="37" t="s">
        <v>94</v>
      </c>
      <c r="D97" s="12" t="s">
        <v>1</v>
      </c>
      <c r="E97" s="36">
        <v>5500</v>
      </c>
      <c r="F97" s="41">
        <v>0</v>
      </c>
      <c r="G97" s="42">
        <f t="shared" si="1"/>
        <v>0</v>
      </c>
    </row>
    <row r="98" spans="1:7" s="3" customFormat="1" ht="36" x14ac:dyDescent="0.25">
      <c r="A98" s="34">
        <v>88</v>
      </c>
      <c r="B98" s="12" t="s">
        <v>151</v>
      </c>
      <c r="C98" s="37" t="s">
        <v>152</v>
      </c>
      <c r="D98" s="12" t="s">
        <v>1</v>
      </c>
      <c r="E98" s="36">
        <v>7000</v>
      </c>
      <c r="F98" s="41">
        <v>0</v>
      </c>
      <c r="G98" s="42">
        <f t="shared" si="1"/>
        <v>0</v>
      </c>
    </row>
    <row r="99" spans="1:7" s="3" customFormat="1" ht="60" x14ac:dyDescent="0.25">
      <c r="A99" s="34">
        <v>89</v>
      </c>
      <c r="B99" s="12" t="s">
        <v>95</v>
      </c>
      <c r="C99" s="37" t="s">
        <v>334</v>
      </c>
      <c r="D99" s="12" t="s">
        <v>34</v>
      </c>
      <c r="E99" s="36">
        <v>50</v>
      </c>
      <c r="F99" s="41">
        <v>0</v>
      </c>
      <c r="G99" s="42">
        <f t="shared" si="1"/>
        <v>0</v>
      </c>
    </row>
    <row r="100" spans="1:7" s="3" customFormat="1" ht="36" x14ac:dyDescent="0.25">
      <c r="A100" s="34">
        <v>90</v>
      </c>
      <c r="B100" s="12" t="s">
        <v>96</v>
      </c>
      <c r="C100" s="37" t="s">
        <v>335</v>
      </c>
      <c r="D100" s="12" t="s">
        <v>24</v>
      </c>
      <c r="E100" s="36">
        <v>80</v>
      </c>
      <c r="F100" s="41">
        <v>0</v>
      </c>
      <c r="G100" s="42">
        <f t="shared" si="1"/>
        <v>0</v>
      </c>
    </row>
    <row r="101" spans="1:7" s="3" customFormat="1" ht="60" x14ac:dyDescent="0.25">
      <c r="A101" s="34">
        <v>91</v>
      </c>
      <c r="B101" s="12" t="s">
        <v>97</v>
      </c>
      <c r="C101" s="37" t="s">
        <v>336</v>
      </c>
      <c r="D101" s="12" t="s">
        <v>98</v>
      </c>
      <c r="E101" s="36">
        <v>76</v>
      </c>
      <c r="F101" s="41">
        <v>0</v>
      </c>
      <c r="G101" s="42">
        <f t="shared" si="1"/>
        <v>0</v>
      </c>
    </row>
    <row r="102" spans="1:7" s="3" customFormat="1" ht="48" x14ac:dyDescent="0.25">
      <c r="A102" s="34">
        <v>92</v>
      </c>
      <c r="B102" s="12" t="s">
        <v>99</v>
      </c>
      <c r="C102" s="37" t="s">
        <v>337</v>
      </c>
      <c r="D102" s="12" t="s">
        <v>98</v>
      </c>
      <c r="E102" s="36">
        <v>76</v>
      </c>
      <c r="F102" s="41">
        <v>0</v>
      </c>
      <c r="G102" s="42">
        <f t="shared" si="1"/>
        <v>0</v>
      </c>
    </row>
    <row r="103" spans="1:7" s="3" customFormat="1" ht="36" x14ac:dyDescent="0.25">
      <c r="A103" s="34">
        <v>93</v>
      </c>
      <c r="B103" s="12" t="s">
        <v>100</v>
      </c>
      <c r="C103" s="37" t="s">
        <v>101</v>
      </c>
      <c r="D103" s="12" t="s">
        <v>1</v>
      </c>
      <c r="E103" s="36">
        <v>600</v>
      </c>
      <c r="F103" s="41">
        <v>0</v>
      </c>
      <c r="G103" s="42">
        <f t="shared" si="1"/>
        <v>0</v>
      </c>
    </row>
    <row r="104" spans="1:7" s="3" customFormat="1" ht="36" x14ac:dyDescent="0.25">
      <c r="A104" s="34">
        <v>94</v>
      </c>
      <c r="B104" s="12" t="s">
        <v>102</v>
      </c>
      <c r="C104" s="37" t="s">
        <v>103</v>
      </c>
      <c r="D104" s="12" t="s">
        <v>104</v>
      </c>
      <c r="E104" s="36">
        <v>2</v>
      </c>
      <c r="F104" s="41">
        <v>0</v>
      </c>
      <c r="G104" s="42">
        <f t="shared" si="1"/>
        <v>0</v>
      </c>
    </row>
    <row r="105" spans="1:7" s="3" customFormat="1" ht="36" x14ac:dyDescent="0.25">
      <c r="A105" s="34">
        <v>95</v>
      </c>
      <c r="B105" s="12" t="s">
        <v>105</v>
      </c>
      <c r="C105" s="37" t="s">
        <v>106</v>
      </c>
      <c r="D105" s="12" t="s">
        <v>104</v>
      </c>
      <c r="E105" s="36">
        <v>2</v>
      </c>
      <c r="F105" s="41">
        <v>0</v>
      </c>
      <c r="G105" s="42">
        <f t="shared" si="1"/>
        <v>0</v>
      </c>
    </row>
    <row r="106" spans="1:7" s="3" customFormat="1" x14ac:dyDescent="0.25">
      <c r="A106" s="34">
        <v>96</v>
      </c>
      <c r="B106" s="12" t="s">
        <v>107</v>
      </c>
      <c r="C106" s="37" t="s">
        <v>108</v>
      </c>
      <c r="D106" s="12" t="s">
        <v>109</v>
      </c>
      <c r="E106" s="36">
        <v>3</v>
      </c>
      <c r="F106" s="41">
        <v>0</v>
      </c>
      <c r="G106" s="42">
        <f t="shared" si="1"/>
        <v>0</v>
      </c>
    </row>
    <row r="107" spans="1:7" s="3" customFormat="1" ht="72" x14ac:dyDescent="0.25">
      <c r="A107" s="34">
        <v>97</v>
      </c>
      <c r="B107" s="12" t="s">
        <v>110</v>
      </c>
      <c r="C107" s="37" t="s">
        <v>111</v>
      </c>
      <c r="D107" s="12" t="s">
        <v>1</v>
      </c>
      <c r="E107" s="36">
        <v>3000</v>
      </c>
      <c r="F107" s="41">
        <v>0</v>
      </c>
      <c r="G107" s="42">
        <f t="shared" si="1"/>
        <v>0</v>
      </c>
    </row>
    <row r="108" spans="1:7" ht="24" x14ac:dyDescent="0.25">
      <c r="A108" s="34">
        <v>98</v>
      </c>
      <c r="B108" s="12" t="s">
        <v>112</v>
      </c>
      <c r="C108" s="37" t="s">
        <v>113</v>
      </c>
      <c r="D108" s="12" t="s">
        <v>1</v>
      </c>
      <c r="E108" s="36">
        <v>30</v>
      </c>
      <c r="F108" s="41">
        <v>0</v>
      </c>
      <c r="G108" s="42">
        <f t="shared" si="1"/>
        <v>0</v>
      </c>
    </row>
    <row r="109" spans="1:7" ht="48" x14ac:dyDescent="0.25">
      <c r="A109" s="34">
        <v>99</v>
      </c>
      <c r="B109" s="12" t="s">
        <v>114</v>
      </c>
      <c r="C109" s="37" t="s">
        <v>115</v>
      </c>
      <c r="D109" s="12" t="s">
        <v>1</v>
      </c>
      <c r="E109" s="36">
        <v>12</v>
      </c>
      <c r="F109" s="41">
        <v>0</v>
      </c>
      <c r="G109" s="42">
        <f t="shared" si="1"/>
        <v>0</v>
      </c>
    </row>
    <row r="110" spans="1:7" x14ac:dyDescent="0.25">
      <c r="A110" s="34">
        <v>100</v>
      </c>
      <c r="B110" s="12" t="s">
        <v>116</v>
      </c>
      <c r="C110" s="37" t="s">
        <v>117</v>
      </c>
      <c r="D110" s="12" t="s">
        <v>118</v>
      </c>
      <c r="E110" s="36">
        <v>40</v>
      </c>
      <c r="F110" s="41">
        <v>0</v>
      </c>
      <c r="G110" s="42">
        <f t="shared" si="1"/>
        <v>0</v>
      </c>
    </row>
    <row r="111" spans="1:7" ht="36.75" thickBot="1" x14ac:dyDescent="0.3">
      <c r="A111" s="38">
        <v>101</v>
      </c>
      <c r="B111" s="21" t="s">
        <v>119</v>
      </c>
      <c r="C111" s="39" t="s">
        <v>120</v>
      </c>
      <c r="D111" s="21" t="s">
        <v>66</v>
      </c>
      <c r="E111" s="40">
        <v>40</v>
      </c>
      <c r="F111" s="43">
        <v>0</v>
      </c>
      <c r="G111" s="44">
        <f t="shared" si="1"/>
        <v>0</v>
      </c>
    </row>
    <row r="112" spans="1:7" x14ac:dyDescent="0.25">
      <c r="F112" s="26" t="s">
        <v>342</v>
      </c>
      <c r="G112" s="30">
        <f>SUM(G11:G111)</f>
        <v>0</v>
      </c>
    </row>
    <row r="113" spans="6:7" x14ac:dyDescent="0.25">
      <c r="F113" s="26" t="s">
        <v>343</v>
      </c>
      <c r="G113" s="28">
        <f>+G112*0.16</f>
        <v>0</v>
      </c>
    </row>
    <row r="114" spans="6:7" ht="15.75" thickBot="1" x14ac:dyDescent="0.3">
      <c r="F114" s="26" t="s">
        <v>344</v>
      </c>
      <c r="G114" s="29">
        <f>+G112*1.16</f>
        <v>0</v>
      </c>
    </row>
  </sheetData>
  <autoFilter ref="A10:F10">
    <sortState ref="A11:G111">
      <sortCondition ref="A10"/>
    </sortState>
  </autoFilter>
  <mergeCells count="8">
    <mergeCell ref="A8:G8"/>
    <mergeCell ref="A1:G1"/>
    <mergeCell ref="A2:G2"/>
    <mergeCell ref="A3:G3"/>
    <mergeCell ref="A4:G4"/>
    <mergeCell ref="A5:G5"/>
    <mergeCell ref="A6:G6"/>
    <mergeCell ref="A7:G7"/>
  </mergeCell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5</xdr:col>
                <xdr:colOff>228600</xdr:colOff>
                <xdr:row>0</xdr:row>
                <xdr:rowOff>104775</xdr:rowOff>
              </from>
              <to>
                <xdr:col>5</xdr:col>
                <xdr:colOff>885825</xdr:colOff>
                <xdr:row>3</xdr:row>
                <xdr:rowOff>190500</xdr:rowOff>
              </to>
            </anchor>
          </objectPr>
        </oleObject>
      </mc:Choice>
      <mc:Fallback>
        <oleObject progId="PBrush"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25301</vt:lpstr>
      <vt:lpstr>25401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MENDOZA RODRIGUEZ v</dc:creator>
  <cp:lastModifiedBy>KARLA MENDOZA RODRIGUEZ v</cp:lastModifiedBy>
  <dcterms:created xsi:type="dcterms:W3CDTF">2022-02-18T23:03:25Z</dcterms:created>
  <dcterms:modified xsi:type="dcterms:W3CDTF">2022-03-22T22:53:33Z</dcterms:modified>
</cp:coreProperties>
</file>