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Licitación 001-22\Convocatoria, bases, anexos\"/>
    </mc:Choice>
  </mc:AlternateContent>
  <bookViews>
    <workbookView xWindow="0" yWindow="0" windowWidth="20490" windowHeight="7020"/>
  </bookViews>
  <sheets>
    <sheet name="Presupuesto" sheetId="4" r:id="rId1"/>
  </sheets>
  <definedNames>
    <definedName name="_xlnm._FilterDatabase" localSheetId="0" hidden="1">Presupuesto!$B$1:$B$160</definedName>
    <definedName name="_xlnm.Print_Area" localSheetId="0">Presupuesto!$A$1:$I$159</definedName>
    <definedName name="_xlnm.Print_Titles" localSheetId="0">Presupuesto!$1:$8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156" i="4" l="1"/>
  <c r="I155" i="4"/>
  <c r="I83" i="4"/>
  <c r="I79" i="4"/>
  <c r="I78" i="4"/>
  <c r="I80" i="4"/>
  <c r="I81" i="4"/>
  <c r="I112" i="4"/>
  <c r="I111" i="4"/>
  <c r="I110" i="4"/>
  <c r="I51" i="4"/>
  <c r="I50" i="4"/>
  <c r="I49" i="4"/>
  <c r="I19" i="4"/>
  <c r="I20" i="4"/>
  <c r="I15" i="4"/>
  <c r="I74" i="4"/>
  <c r="I73" i="4"/>
  <c r="I66" i="4"/>
  <c r="I67" i="4"/>
  <c r="I68" i="4"/>
  <c r="I69" i="4"/>
  <c r="I70" i="4"/>
  <c r="I71" i="4"/>
  <c r="I65" i="4"/>
  <c r="I12" i="4"/>
  <c r="I13" i="4"/>
  <c r="I14" i="4"/>
  <c r="I16" i="4"/>
  <c r="I18" i="4"/>
  <c r="I21" i="4"/>
  <c r="I23" i="4"/>
  <c r="I24" i="4"/>
  <c r="I25" i="4"/>
  <c r="I26" i="4"/>
  <c r="I27" i="4"/>
  <c r="I28" i="4"/>
  <c r="I29" i="4"/>
  <c r="I30" i="4"/>
  <c r="I31" i="4"/>
  <c r="I35" i="4"/>
  <c r="I37" i="4"/>
  <c r="I38" i="4"/>
  <c r="I39" i="4"/>
  <c r="I40" i="4"/>
  <c r="I41" i="4"/>
  <c r="I42" i="4"/>
  <c r="I43" i="4"/>
  <c r="I44" i="4"/>
  <c r="I46" i="4"/>
  <c r="I52" i="4"/>
  <c r="I54" i="4"/>
  <c r="I55" i="4"/>
  <c r="I56" i="4"/>
  <c r="I57" i="4"/>
  <c r="I58" i="4"/>
  <c r="I59" i="4"/>
  <c r="I60" i="4"/>
  <c r="I61" i="4"/>
  <c r="I62" i="4"/>
  <c r="I86" i="4"/>
  <c r="I88" i="4"/>
  <c r="I90" i="4"/>
  <c r="I91" i="4"/>
  <c r="I93" i="4"/>
  <c r="I95" i="4"/>
  <c r="I96" i="4"/>
  <c r="I97" i="4"/>
  <c r="I98" i="4"/>
  <c r="I99" i="4"/>
  <c r="I100" i="4"/>
  <c r="I101" i="4"/>
  <c r="I102" i="4"/>
  <c r="I103" i="4"/>
  <c r="I104" i="4"/>
  <c r="I105" i="4"/>
  <c r="I107" i="4"/>
  <c r="I113" i="4"/>
  <c r="I116" i="4"/>
  <c r="I117" i="4"/>
  <c r="I118" i="4"/>
  <c r="I119" i="4"/>
  <c r="I120" i="4"/>
  <c r="I121" i="4"/>
  <c r="I122" i="4"/>
  <c r="I123" i="4"/>
  <c r="I124" i="4"/>
  <c r="I125" i="4"/>
  <c r="I127" i="4"/>
  <c r="I128" i="4"/>
  <c r="I129" i="4"/>
  <c r="I133" i="4"/>
  <c r="I135" i="4"/>
  <c r="I138" i="4"/>
  <c r="I142" i="4"/>
  <c r="I143" i="4"/>
  <c r="I144" i="4"/>
  <c r="I145" i="4"/>
  <c r="I146" i="4"/>
  <c r="I148" i="4"/>
  <c r="I151" i="4"/>
  <c r="I154" i="4"/>
  <c r="I11" i="4"/>
  <c r="I157" i="4"/>
  <c r="I158" i="4"/>
  <c r="I159" i="4"/>
</calcChain>
</file>

<file path=xl/sharedStrings.xml><?xml version="1.0" encoding="utf-8"?>
<sst xmlns="http://schemas.openxmlformats.org/spreadsheetml/2006/main" count="529" uniqueCount="213">
  <si>
    <t>-</t>
  </si>
  <si>
    <t>Subcapítulo</t>
  </si>
  <si>
    <t>Nivel 3</t>
  </si>
  <si>
    <t>Nivel 4</t>
  </si>
  <si>
    <t>Concepto</t>
  </si>
  <si>
    <t>ML</t>
  </si>
  <si>
    <t>M2</t>
  </si>
  <si>
    <t>KG</t>
  </si>
  <si>
    <t>PZA</t>
  </si>
  <si>
    <t xml:space="preserve">         SUMINISTRO Y COLOCACIÓN DE LÁMINA STEELDECK GALVANIZADA CAL. 22 DE 2.5" DE PERALTE, LA CUAL SE FIJA A LA ESTRUCTURA CON ARANDELAS MECÁNICAS Y PERNOS DE CORTANTE. INCLUYE: PERNOS, MATERIALES, MANO DE OBRA, EQUIPO Y HERRAMIENTA. (NO INCLUYE VARILLAS DE REFUERZO, MALLA ELECTROSOLDADA, MOLDURA FRONTERA NI COLADO DE CONCRETO).</t>
  </si>
  <si>
    <t xml:space="preserve">            APLANADO ACABADO PULIDO FINO EN MURO A BASE MORTERO, MEZCLA MORTERO-ARENA 1-6 DE PROPORCIÓN EN ESPESOR PROMEDIO DE 2.2 CM HASTA 3.00 MTS DE ALTURA, INCLUYE: MATERIALES, MANO DE OBRA, EQUIPO Y HERRAMIENTA.</t>
  </si>
  <si>
    <t>Nivel 5</t>
  </si>
  <si>
    <t xml:space="preserve">         CONJUNTO INSTALACION ELECTRICA</t>
  </si>
  <si>
    <t xml:space="preserve">            SISTEMA DE PARARRAYOS</t>
  </si>
  <si>
    <t xml:space="preserve">               SUMINISTRO E INSTALACION DE TUBO GALVANIZADO CON ROSCA DE 1" FIJADO EN MURO O LOSA A BASE DE ABRAZADERA UÑA, INCLUYE: MATERIALES, FIJACION, MANO DE OBRA Y TODO LO NECESARIO PARA SU CORRECTA INSTALACION.</t>
  </si>
  <si>
    <t xml:space="preserve">               SUMINISTRO E INSTALACION DE SISTEMA DE TIERRA A BASE DE 3 REHILETES, SOLDADURA CADWELD, CABLE DE COBRE DESNUDO CALIBRE 1/0 AWG, REGISTROS DE PVC DE 6", INCLUYE: MATERIALES, EXCAVACION, RELLENO, COMPACTACION, RETIRO DE MATERIALES, MANO DE OBRA Y TODO LO NECESARIO PARA SU CORRECTA INSTALACION.</t>
  </si>
  <si>
    <t xml:space="preserve">         PUERTAS</t>
  </si>
  <si>
    <t xml:space="preserve">      ACABADOS</t>
  </si>
  <si>
    <t xml:space="preserve">         PINTURA</t>
  </si>
  <si>
    <t xml:space="preserve">            PINTURA EN MUROS EXTERIORES</t>
  </si>
  <si>
    <t xml:space="preserve">            PINTURA EN PLAFONES</t>
  </si>
  <si>
    <t xml:space="preserve">         ESCALERA DE EMERGENCIA A BASE DE ALFARDAS DE CANAL U DE 12" Y ESCALONES DE ANGULAR DE 2" X 3/16" CON TAPA DE LÁMINA ANTIDERRAPANTE CAL 16.</t>
  </si>
  <si>
    <t xml:space="preserve">      LIMPIEZA DE OBRA</t>
  </si>
  <si>
    <t xml:space="preserve">         LIMPIEZA FINA DE PISOS, MUROS, CANCELERÍA, MUEBLES DE BAÑO, PARA ENTREGA FINAL. INCLUYE: MATERIALES DE LIMPIEZA, JABONES, AROMATIZANTES, MANO DE OBRA, HERRAMIENTA, EQUIPO Y TODO LO NECESARIO PARA SU CORRECTA EJECUCIÓN.</t>
  </si>
  <si>
    <t xml:space="preserve">         APLANADO ACABADO PULIDO FINO EN MURO A BASE MORTERO, MEZCLA MORTERO-ARENA 1-6 DE PROPORCIÓN EN ESPESOR PROMEDIO DE 2.2 CM HASTA 3.00 MTS DE ALTURA, INCLUYE: MATERIALES, MANO DE OBRA, EQUIPO Y HERRAMIENTA.</t>
  </si>
  <si>
    <t xml:space="preserve">         COLADO DE CAPA DE COMPRESIÓN DE LOSAS (LOSACERO), CON CONCRETO PREMEZCLADO BOMBEADO DE F´C=250KG/CM2, REFORZADA CON MALLA ELECTRO SOLDADA 6-6/4-4, INCLUYE: SUMINISTRO DE MATERIALES, MANO DE OBRA, HERRAMIENTA MENOR, Y TODO LO NECESARIO PARA SU CORRECTA EJECUCIÓN.</t>
  </si>
  <si>
    <t xml:space="preserve">         COLADO DE VOLADO EN LOSA A BASE DE CONCRETO PREMEZCLADO BOMBEADO DE F´C=250KG/CM2, INCLUYE: SUMINISTRO DE LOS MATERIALES, CIMBRA Y DESCIMBRA, HABILITADO Y COLOCACIÓN DE ACERO, COLADO, HERRAMIENTA MENOR, MANO DE OBRA Y TODO LO NECESARIO PARA SU CORRECTA ELABORACIÓN.</t>
  </si>
  <si>
    <t xml:space="preserve">   AZOTEA</t>
  </si>
  <si>
    <t xml:space="preserve">         SUMINISTRO, FABRICACIÓN Y MONTAJE DE PUERTA DE HERRERÍA TIPO LOUVER DET-19 EN AZOTEA DE 1.20 MTS X 1.70 MTS A BASE DE PERFIL 172 CAL 18 Y PERFIL 111 CAL 18 CON PASADOR 15 R Y MARCO DE PERFIL 107 CAL 14. INCLUYE: FONDO ESTRUCTURAL, CORTES Y TODO LO NECESARIO PARA SU CORRECTA INSTALACIÓN.</t>
  </si>
  <si>
    <t>UNIDAD</t>
  </si>
  <si>
    <t>CANTIDAD</t>
  </si>
  <si>
    <t>P.U.</t>
  </si>
  <si>
    <t>IMPORTE</t>
  </si>
  <si>
    <t xml:space="preserve">            MURO (MB-01) A BASE DE BLOCK DE 0.15 X 0.20 X 0.40 CMS, ASENTADO CON MORTERO CEMENTO-ARENA CON PROPORCIÓN 1:3, REFORZADO CON 1 VARILLA #3 (3/8") @ 80 CMS (CADA 4 CELDAS) CELDAS RELLENAS SALTEADAS, UNA SI OTRA NO, DE CONCRETO FC=150 KG/CM2, INCLUYE: SUMINISTRO DE MATERIALES, FABRICACIÓN DE CONCRETO, CORTES, TRASLAPES, DESPERDICIOS, ACARREO, MANIOBRAS, MANO DE OBRA, HERRAMIENTA MENOR, EQUIPO DE SEGURIDAD PERSONAL (CHALECOS, CASCOS, ETC.), LIMPIEZA GRUESA DEL ÁREA DE TRABAJO Y TODO LO NECESARIO PARA SU CORRECTA EJECUCIÓN.</t>
  </si>
  <si>
    <t xml:space="preserve">         MURO (MB-01) A BASE DE BLOCK DE 0.15 X 0.20 X 0.40 CMS, ASENTADO CON MORTERO CEMENTO-ARENA CON PROPORCIÓN 1:3, REFORZADO CON 1 VARILLA #3 (3/8") @ 80 CMS (CADA 4 CELDAS) CELDAS RELLENAS SALTEADAS, UNA SI OTRA NO, DE CONCRETO FC=150 KG/CM2, INCLUYE: SUMINISTRO DE MATERIALES, FABRICACIÓN DE CONCRETO, CORTES, TRASLAPES, DESPERDICIOS, ACARREO, MANIOBRAS, MANO DE OBRA, HERRAMIENTA MENOR, EQUIPO DE SEGURIDAD PERSONAL (CHALECOS, CASCOS, ETC.), LIMPIEZA GRUESA DEL ÁREA DE TRABAJO Y TODO LO NECESARIO PARA SU CORRECTA EJECUCIÓN.</t>
  </si>
  <si>
    <t xml:space="preserve">         CASTILLO (K-01) SECCIÓN 0.15 X 0.15 MTS. ELABORADA CON CONCRETO 250 KG/CM2 CLASE NORMAL AGREGADO DE 20 MM REVENIMIENTO HASTA 12 +-5 CM BOMBEABLE CALIDAD B, CIMBRA ACABADO COMÚN A 4 USOS, REFORZADO CON 4 VARILLAS 3/8" Y ESTRIBOS DE ALAMBRÓN @15 CM, INCLUYE: MATERIALES, MANO DE OBRA CIMBRA, DESCIMBRA, CORTES, TRASLAPES, DESPERDICIOS, HABILITADO, COLADO, VIBRADO, CURADO, LIMPIEZA, HERRAMIENTA MENOR, EQUIPO DE SEGURIDAD PERSONAL (CHALECOS, CASCOS, ETC.)Y TODO LO NECESARIO PARA SU CORRECTA EJECUCIÓN.</t>
  </si>
  <si>
    <t xml:space="preserve">         DALA INTERMEDIA TIPO (DU-01) ELABORADA CON ARMEX 15X15-4 Y CONCRETO F'C=250 KG/CM2, INCLUYE: SUMINISTRO DE MATERIALES, HABILITADO Y COLOCACIÓN DE ACERO, COLADO, MANIOBRAS, DESPERDICIOS, RENTA DE ANDAMIOS, MANO DE OBRA, HERRAMIENTA MENOR, EQUIPO DE SEGURIDAD PERSONAL (CHALECOS, CASCOS, ETC.) Y TODO LO NECESARIO PARA SU CORRECTA EJECUCIÓN.</t>
  </si>
  <si>
    <t xml:space="preserve">         DALA DE CERRAMIENTO TIPO (DC-02) SECCIÓN DE 25 X 15 CMS ARMADA CON 4 VS #3 (3/8") ESTRIBOS DE ALAMBRÓN (1/2") @ 15 CMS CONCRETO F'C=250 KG/CM2 CIMBRA DE MADERA ACABADO COMÚN, INCLUYE: SUMINISTRO DE MATERIALES, HABILITADO, ARMADO, RECORTES, DESPERDICIOS, ELEVACIONES, ACARREOS, CIMBRADO, DESCIMBRADO, COLADO, VIBRADO, CURADO, MANO DE OBRA, HERRAMIENTA MENOR, EQUIPO DE SEGURIDAD PERSONAL (CHALECOS, CASCOS, ETC.)Y TODO LO NECESARIO PARA SU CORRECTA EJECUCIÓN.</t>
  </si>
  <si>
    <t>P.U  CON LETRA</t>
  </si>
  <si>
    <t>PRESUPUESTO DE OBRA</t>
  </si>
  <si>
    <t xml:space="preserve">            CASTILLO (K-01) SECCIÓN 0.15 X 0.15 MTS. ELABORADA CON CONCRETO 250 KG/CM2 CLASE NORMAL AGREGADO DE 20 MM REVENIMIENTO HASTA 12 +-5 CM BOMBEABLE CALIDAD B, CIMBRA ACABADO COMÚN A 4 USOS, REFORZADO CON 4 VARILLAS 3/8" Y ESTRIBOS DE ALAMBRÓN @15 CM, INCLUYE: MATERIALES, MANO DE OBRA CIMBRA, DESCIMBRA, CORTES, TRASLAPES, DESPERDICIOS, HABILITADO, COLADO, VIBRADO, CURADO, LIMPIEZA, HERRAMIENTA MENOR, EQUIPO DE SEGURIDAD PERSONAL (CHALECOS, CASCOS, ETC.)Y TODO LO NECESARIO PARA SU CORRECTA EJECUCIÓN.</t>
  </si>
  <si>
    <t xml:space="preserve">            DALA DE CERRAMIENTO TIPO (DC-02) SECCIÓN DE 25 X 15 CMS ARMADA CON 4 VS #3 (3/8") ESTRIBOS DE ALAMBRÓN (1/2") @ 15 CMS CONCRETO F'C=250 KG/CM2 CIMBRA DE MADERA ACABADO COMÚN, INCLUYE: SUMINISTRO DE MATERIALES, HABILITADO, ARMADO, RECORTES, DESPERDICIOS, ELEVACIONES, ACARREOS, CIMBRADO, DESCIMBRADO, COLADO, VIBRADO, CURADO, MANO DE OBRA, HERRAMIENTA MENOR, EQUIPO DE SEGURIDAD PERSONAL (CHALECOS, CASCOS, ETC.)Y TODO LO NECESARIO PARA SU CORRECTA EJECUCIÓN.</t>
  </si>
  <si>
    <t xml:space="preserve">      INSTALACIONES ELECTRICAS</t>
  </si>
  <si>
    <t xml:space="preserve">      ALBAÑILERIAS</t>
  </si>
  <si>
    <t xml:space="preserve">      DEMOLICIONES Y RETIROS</t>
  </si>
  <si>
    <t xml:space="preserve">         RETIRO DE IMPERMEABILIZANTE EXISTENTE INCLUYE: RETIRO, CARGA Y ACARREO FUERA DE LA OBRA, LIMPIEZA, MANO DE OBRA, HERRAMIENTA Y EQUIPO.</t>
  </si>
  <si>
    <t xml:space="preserve">         RETIRO DE ENTORTADO EXISTENTE INCLUYE: RETIRO, CARGA Y ACARREO FUERA DE LA OBRA, LIMPIEZA, MANO DE OBRA, HERRAMIENTA Y EQUIPO.</t>
  </si>
  <si>
    <t xml:space="preserve">         RETIRO DE EQUIPO DE AIRE ACONDICIONADO INCLUYE: RESGUARDO, MOVER EQUIPO, ACARREO DE ELEVACION DE EQUIPO, MANO DE OBRA, HERRAMIENTA Y EQUIPO.</t>
  </si>
  <si>
    <t xml:space="preserve">         RETIRO DE EQUIPO DE PARARRAYOS INCLUYE: RESGUARDO, MOVER EQUIPO, ACARREO DE ELEVACION DE EQUIPO, MANO DE OBRA, HERRAMIENTA Y EQUIPO.</t>
  </si>
  <si>
    <t xml:space="preserve">         DEMOLICION DE PRETILES AL FRENTE EN ESCUADRA</t>
  </si>
  <si>
    <t xml:space="preserve">         DESMONTAJE DE ALUCOBON Y ESTRUCTURA DE ACERO DE SOPORTE INCLUYE: DESMONTAJE, RETIRO DE ESTRUCTURA, ELEVACION DE MATERIALES, RESGUARDO, MANO DE OBRA, HERRAMIENTA Y EQUIPO.</t>
  </si>
  <si>
    <t xml:space="preserve">      ESTRUCTURA METALICA</t>
  </si>
  <si>
    <t xml:space="preserve">      ALBAÑILERÍA</t>
  </si>
  <si>
    <t xml:space="preserve">         APLANADO ACABADO PULIDO FINO EN MURO EXTERIOR A BASE MORTERO, MEZCLA MORTEROARENA 1-6 DE PROPORCIÓN EN ESPESOR PROMEDIO DE 2.2 CM DE 6.00 A 9.00 MTS DE ALTURA, INCLUYE: MATERIALES, MANO DE OBRA, EQUIPO Y HERRAMIENTA.</t>
  </si>
  <si>
    <t xml:space="preserve">         APLANADO EN MURO A BASE DE MORTERO 4:1 PARA RECIBIR AZULEJO</t>
  </si>
  <si>
    <t xml:space="preserve">      CANCELERÍA</t>
  </si>
  <si>
    <t xml:space="preserve">         CANCEL FIJO CON PERFILES ESTRUCTURALES DE ALUMINIO COLOR NATURAL ANONIZADO, CON CRISTAL DE 8MM RECOCIDO CLARO CON PELICULA COMERCIAL DE SEGURIDAD (VIDRIOS QUE CUBREN LOSAS DE 4+4MM CON PVB OSCURO, INDICADO EN DETALLE), DE 8.00 X 3.69 MTS</t>
  </si>
  <si>
    <t xml:space="preserve">         CANCEL FIJO CON PERFILES ESTRUCTURALES DE ALUMINIO COLOR NATURAL ANONIZADO, CON CRISTAL DE 8MM RECOCIDO CLARO CON PELICULA COMERCIAL DE SEGURIDAD (VIDRIOS QUE CUBREN LOSAS DE 4+4MM CON PVB OSCURO, INDICADO EN DETALLE), DE 18.80 X 3.69 MTS</t>
  </si>
  <si>
    <t xml:space="preserve">         BARANDAL FIJO DE VIDRIO TEMPLADO DE 10MM CON PERFIL DE ALUMINIO TIPO SERVILLETERO DE 5.43 X 1.15 MTS</t>
  </si>
  <si>
    <t xml:space="preserve">         BARANDAL FIJO DE VIDRIO TEMPLADO DE 10MM CON TUBO DE 2" DE ACERO INOXIDABLE DE 7.97 X 1.15 MTS</t>
  </si>
  <si>
    <t xml:space="preserve">         CANCEL FIJO CON PERFILES ESTRUCTURALES DE ALUMINIO COLOR NATURAL ANONIZADO, CON CRISTAL DE 8MM RECOCIDO CLARO CON PELICULA COMERCIAL DE SEGURIDAD (VIDRIOS QUE CUBREN LOSAS DE 4+4MM CON PVB OSCURO, INDICADO EN DETALLE), DE 7.10 X 3.64 MTS, 1.42 X 1.53 MTS.</t>
  </si>
  <si>
    <t xml:space="preserve">         VENTANA DE ALUMINIO DE PROYECCIÓN SECCIÓN 1350 X 550 MM, CON ACABADO ANODIZADO NATURAL. VIDRO RECOCIDO CLARO DE 6MM CON PELÍCULA COMERCIAL DE SEGURIDAD</t>
  </si>
  <si>
    <t xml:space="preserve">         CANCEL FIJO DE ALUMINIO SECCIÓN 1000 X 900 MM, CON ACABADO ANODIZADO NATURAL. VIDRIO RECOCIDO CLARO 6MM CON PELÍCULA COMERCIAL DE SEGURIDAD.</t>
  </si>
  <si>
    <t xml:space="preserve">         CANCEL FIJO CON PERFILES ESTRUCTURALES DE ALUMINIO COLOR NATURAL ANONIZADO, CON CRISTAL DE 8MM RECOCIDO CLARO CON PELICULA COMERCIAL DE SEGURIDAD (VIDRIOS QUE CUBREN LOSAS DE 4+4MM CON PVB OSCURO, INDICADO EN DETALLE), DE 4.31 X 5.22 MTS</t>
  </si>
  <si>
    <t xml:space="preserve">   NIVEL 3</t>
  </si>
  <si>
    <t xml:space="preserve">         APLANADO ACABADO PULIDO FINO EN MURO EXTERIOR A BASE MORTERO, MEZCLA MORTEROARENA 1-6 DE PROPORCIÓN EN ESPESOR PROMEDIO DE 2.2 CM DE 9.00 A 12.00 MTS DE ALTURA, INCLUYE: MATERIALES, MANO DE OBRA, EQUIPO Y HERRAMIENTA.</t>
  </si>
  <si>
    <t xml:space="preserve">            PINTURA EN MUROS NTERIORES</t>
  </si>
  <si>
    <t xml:space="preserve">         IMPERMEABILIZANTE</t>
  </si>
  <si>
    <t xml:space="preserve">         CANCEL FIJO CON PERFILES ESTRUCTURALES DE ALUMINIO COLOR NATURAL ANONIZADO, CON CRISTAL DE 8MM RECOCIDO CLARO CON PELICULA COMERCIAL DE SEGURIDAD (VIDRIOS QUE CUBREN LOSAS DE 4+4MM CON PVB OSCURO, INDICADO EN DETALLE), DE 7.56 X 4.23 MTS</t>
  </si>
  <si>
    <t xml:space="preserve">         CANCEL FIJO CON PERFILES ESTRUCTURALES DE ALUMINIO COLOR NATURAL ANONIZADO, CON CRISTAL DE 8MM RECOCIDO CLARO CON PELICULA COMERCIAL DE SEGURIDAD (VIDRIOS QUE CUBREN LOSAS DE 4+4MM CON PVB OSCURO, INDICADO EN DETALLE), DE 7.00 X 4.23 MTS</t>
  </si>
  <si>
    <t xml:space="preserve">         BARANDAL FIJO DE VIDRIO TEMPLADO DE 10MM CON PERFIL DE ALUMINIO TIPO SERVILLETERO DE 5.02 X 1.15 MTS</t>
  </si>
  <si>
    <t xml:space="preserve">         CANCEL FIJO CON PERFILES ESTRUCTURALES DE ALUMINIO COLOR NATURAL ANONIZADO, CON CRISTAL DE 8MM RECOCIDO CLARO CON PELICULA COMERCIAL DE SEGURIDAD (VIDRIOS QUE CUBREN LOSAS DE 4+4MM CON PVB OSCURO, INDICADO EN DETALLE), DE 4.31 X 4.23 MTS</t>
  </si>
  <si>
    <t xml:space="preserve">         VENTANA DE ALUMINIO CORREDIZA SECCIÓN 900 X 900 MM, CON ACABADO ANODIZADO NATURAL. VIDRIO RECOCIDO CLARO DE 6MM CON PELÍCULA TÉRMICA</t>
  </si>
  <si>
    <t xml:space="preserve">         VENTANA DE ALUMINIO CORREDIZA SECCIÓN 1200 X 900 MM, CON ACABADO ANODIZADO NATURAL. VIDRIO RECOCIDO CLARO DE 6MM CON PELÍCULA TÉRMICA</t>
  </si>
  <si>
    <t xml:space="preserve">         CANCEL FIJO DE ALUMINIO CON ACABADO ANODIZADO NATURAL. VIDRIO RECOCIDO CLARO 6MM CON PELÍCULA ESMERILADA SECCIÓN DE UN FIJO DE 1.52 X 2.10 M</t>
  </si>
  <si>
    <t xml:space="preserve">         PUERTA DE ALUMINIO PRACTICABLE LÍNEA PANORAMA CON ACABADO ANODIZADO NATURAL. VIDRIO RECOCIDO CLARO 6MM CON PELÍCULA SATINADA SECCIÓN 900 X 2100 MM</t>
  </si>
  <si>
    <t xml:space="preserve">         PUERTA DE ALUMINIO PRACTICABLE SECCIÓN 950 X 2100 MM, LÍNEA PANORAMA CON ACABADO ANODIZADO NATURAL. VIDRIO RECOCIDO CLARO 6MM CON PELÍCULA SATINADA. SE INCLUYE CIERRA PUERTAS RIOBI O SIMILAR</t>
  </si>
  <si>
    <t xml:space="preserve">         TERMINACIONES EN AZOTEA</t>
  </si>
  <si>
    <t xml:space="preserve">            DALA INTERMEDIA TIPO (DU-02) ELABORADA CON ARMEX 15X20-4 Y CONCRETO F'C=250 KG/CM2, INCLUYE: SUMINISTRO DE MATERIALES, HABILITADO Y COLOCACIÓN DE ACERO, COLADO, MANIOBRAS, DESPERDICIOS, RENTA DE ANDAMIOS, MANO DE OBRA, HERRAMIENTA MENOR, EQUIPO DE SEGURIDAD Y TODO LO NECESARIO PARA SU CORRECTA EJECUCIÓN.</t>
  </si>
  <si>
    <t xml:space="preserve">            APLANADO ACABADO PULIDO FINO EN MURO EXTERIOR A BASE MORTERO, MEZCLA MORTEROARENA 1-6 DE PROPORCIÓN EN ESPESOR PROMEDIO DE 2.2 CM DE 12.00 A 15.00 MTS DE ALTURA, INCLUYE: MATERIALES, MANO DE OBRA, EQUIPO Y HERRAMIENTA.</t>
  </si>
  <si>
    <t xml:space="preserve">            COLADO DE CAPA DE COMPRESIÓN DE LOSAS (LOSACERO), CON CONCRETO PREMEZCLADO BOMBEADO DE F´C=250KG/CM2, REFORZADA CON MALLA ELECTRO SOLDADA 6-6/4-4, INCLUYE: SUMINISTRO DE MATERIALES, MANO DE OBRA, HERRAMIENTA MENOR, Y TODO LO NECESARIO PARA SU CORRECTA EJECUCIÓN.</t>
  </si>
  <si>
    <t xml:space="preserve">            ELABORACIÓN DE BASE DE 15CM PARA MONTAR EQUIPOS EN AZOTEA, A BASE DE CONCRETO HECHO EN OBRA DE F´C=150KG/CM2, INCLUYE: SUMINISTRO DE MATERIALES, MANO DE OBRA, HERRAMIENTA, EQUIPO MENOR Y TODO LO NECESARIO PARA SU CORRECTA ELABORACIÓN.</t>
  </si>
  <si>
    <t xml:space="preserve">            ENTORTADO EN AZOTEA PARA EN CAUSAR EL AGUA HACIA LAS REJILLAS, A BASE DE MORTERO ARENA CEMENTO, INCLUYE: SUMINISTRO DE LOS MATERIALES, HERRAMIENTA, MANO DE OBRA, Y TODO LO NECESARIO PARA SU CORRECTA ELABORACIÓN.</t>
  </si>
  <si>
    <t xml:space="preserve">            ELABORACIÓN DE CHAFLAN PERIMETRAL DE 10X10CM EN AZOTEA, A BASE DE MORTERO ARENA CEMENTO DE 4:1 INCLUYE: SUMINISTRO DE LOS MATERIALES, HERRAMIENTAS, MANO DE OBRA Y TODO LO NECESARIO PARA SU CORRECTA ELABORACIÓN.</t>
  </si>
  <si>
    <t xml:space="preserve">      HERRERÍA</t>
  </si>
  <si>
    <t xml:space="preserve">            PINTURA EN MUROS</t>
  </si>
  <si>
    <t xml:space="preserve">      PUERTAS MULTIPANEL</t>
  </si>
  <si>
    <t xml:space="preserve">   MURO EXTERIOR</t>
  </si>
  <si>
    <t xml:space="preserve">      PANEL PRECOLADO TIPO SW</t>
  </si>
  <si>
    <t xml:space="preserve">         PANEL PRECOLADO TIPO SW FC=300 KG/CM2 CON BASTIDOR METALICO Y CAPA DE 5 CM DE CONCRETO REFORZADO CON FIBRA DE VIDRIO, COLOR GRIS MEDIO ACABADO ESCARIFICADO. INCLUYE: INGENIERIA, FABRICACION, ENVIO, MONTAJE, LIMPIEZA Y SELLO. MATERIALES, MANO DE OBRA, HERRAMIENTA Y EQUIPO.</t>
  </si>
  <si>
    <t xml:space="preserve">   ELEVADORES</t>
  </si>
  <si>
    <t xml:space="preserve">         CUBO DE ELEVADOR HECHO A BASE BLOCK DE 20X20X40 CMS. CONTRABES DE REFUERZO DE 20X50 CMS. CONCRETO 200 KG/CM2. INCLUYE, MATERIALES, MANO DE OBRA, HERRAMIENTA Y EQUIPO.</t>
  </si>
  <si>
    <t>SEGUNDO NIVEL</t>
  </si>
  <si>
    <t xml:space="preserve">      TABLAROCA</t>
  </si>
  <si>
    <t xml:space="preserve">         MUROS</t>
  </si>
  <si>
    <t xml:space="preserve">            MURO MIXTO DE 10 CM. DE ESPESOR, A BASE DE PANEL DE YESO REGULAR  MARCA: USG  (12.7MM) 1/2"  Y 1 PANEL DE DUROCK MARCA USG (12.7MM) 1/2", SOPORTE ARMADO COMPUESTO POR POSTES Y CANALES DE LÁMINA GALVANIZADA 635 CALIBRE 20, SEPARADOS A CADA 0.61 M. INCLUYE: SUMINISTRO DE MATERIALES, ACARREOS, ELEVACIONES, DESPERDICIOS, ELEMENTOS DE FIJACIÓN, MANO DE OBRA, EQUIPO DE SEGURIDAD PERSONAL (CHALECOS, CASCOS, ETC.), HERRAMIENTA Y TODO LO NECESARIO PARA SU CORRECTA INSTALACIÓN.</t>
  </si>
  <si>
    <t xml:space="preserve">            MURO DE 8.95 CM. DE ESPESOR, A BASE DE 2 PANELES DUROCK MULTIUSOS DE 13 MM SOPORTE ARMADO COMPUESTO POR POSTES Y CANALES DE LÁMINA GALVANIZADA CALIBRE 20 DE 6.35 CM. DE ANCHO SEPARADOS A CADA 0.61 M., INCLUYE: SUMINISTRO DE MATERIALES, ACARREOS, ELEVACIONES, DESPERDICIOS, ELEMENTOS DE FIJACIÓN, MANO DE OBRA, EQUIPO DE SEGURIDAD PERSONAL (CHALECOS, CASCOS, ETC.)Y HERRAMIENTA</t>
  </si>
  <si>
    <t xml:space="preserve">            MURETE DE 8.95 CMS DE ESPESOR A BASE DE 2 PANELES DE YESO REGULAR DE (12.7MM) 1/2" ESPESOR MARCA USG, CON 1 BASTIDOR A BASE DE POSTES Y CANALES DE LÁMINA GALVANIZADA MARCA USG CALIBRE 22 DE 6.35 CMS DE ANCHO SEPARADOS A CADA 61 CMS. INCLUYE: SUMINISTRO DE MATERIALES, ACARREOS, ELEVACIONES, DESPERDICIOS, ELEMENTOS DE FIJACIÓN, MANO DE OBRA, HERRAMIENTA, EQUIPO DE SEGURIDAD PERSONAL (CHALECOS, CASCOS, ETC.)Y LIMPIEZA GRUESA DEL ÁREA DE TRABAJO.</t>
  </si>
  <si>
    <t xml:space="preserve">            ENCHAPADO A BASE DE PANEL DUROCK (12.7MM) 1/2" SOBRE BASTIDOR METÁLICO EXISTENTE, FIJADO CON TORNILLOS TIPO S DE 1" @ 30.5 CMS. JUNTEADO Y CALAFATEO CON CINTA DE REFUERZO PERFACINTA MARCA USG TABLAROCA, EMBEBIDA EN CAPA DE COMPUESTO MULTIUSOS PARA JUNTAS, BASECOAT MARCA TABLAROCA, INCLUYE: SUMINISTRO DE MATERIALES, ACARREOS, ELEVACIONES, DESPERDICIOS, ELEMENTOS DE FIJACIÓN, MANO DE OBRA, EQUIPO DE SEGURIDAD, HERRAMIENTA Y TODO LO NECESARIO PARA SU CORRECTA INSTALACIÓN.</t>
  </si>
  <si>
    <t xml:space="preserve">            ENCHAPADO A BASE DE PANEL DE YESO REGULAR MARCA: (12.7MM) 1/2" SOBRE BASTIDOR METÁLICO EXISTENTE, FIJADO CON TORNILLOS TIPO S DE 1" @ 30.5 CMS. JUNTEADO Y CALAFATEO CON CINTA DE REFUERZO PERFACINTA MARCA USG TABLAROCA, EMBEBIDA EN CAPA DE COMPUESTO MULTIUSOS PARA JUNTAS, REDIMIX MARCA TABLAROCA. INCLUYE: SUMINISTRO DE MATERIALES, ACARREOS, ELEVACIONES, DESPERDICIOS, ELEMENTOS DE FIJACIÓN, MANO DE OBRA, EQUIPO DE SEGURIDAD PERSONAL (CHALECOS, CASCOS, ETC.), HERRAMIENTA Y TODO LO NECESARIO PARA SU CORRECTA INSTALACIÓN.</t>
  </si>
  <si>
    <t xml:space="preserve">            FORRADO DE COLUMNA A 1,2,3 O 4 CARAS A BASE DE MURO LAMBRIN PANEL DE YESO REGULAR USG (12.7MM) 1/2" A UNA CARA DE 5 CMS, CANAL DE AMARRE Y POSTE METÁLICO USG 635 CALIBRE 26 A CADA 61 CM. FIJADO CON TORNILLOS USG TIPO S DE 1" @ 30.5 CMS. JUNTEADO Y CALAFATEO CON CINTA DE REFUERZO PERFACINTA MARCA USG TABLAROCA, EMBEBIDA EN CAPA DE COMPUESTO MULTIUSOS PARA JUNTAS, REDIMIX MARCA TABLAROCA. INCLUYE: SUMINISTRO DE MATERIALES, ACARREOS, ELEVACIONES, DESPERDICIOS, ELEMENTOS DE FIJACIÓN, MANO DE OBRA, EQUIPO DE SEGURIDAD PERSONAL (CHALECOS, CASCOS, ETC.), HERRAMIENTA Y TODO LO NECESARIO PARA SU CORRECTA INSTALACIÓN (NOTAS, LAS CARAS MENORES AL METRO CONTARAN COMO ML Y LAS SUPERIORES COMO M2.)</t>
  </si>
  <si>
    <t xml:space="preserve">            FORRADO DE COLUMNA A 1,2,3 O 4 CARAS A BASE DE MURO LAMBRIN DE PANEL DUROCK MULTIUSOS DE 13 MM SOPORTE ARMADO COMPUESTO POR POSTES Y CANALES DE LÁMINA GALVANIZADA CALIBRE 20 DE 6.35 CM. DE ANCHO SEPARADOS A CADA 0.61 M., INCLUYE: SUMINISTRO DE MATERIALES, ACARREOS, ELEVACIONES, DESPERDICIOS, ELEMENTOS DE FIJACIÓN, MANO DE OBRA, EQUIPO DE SEGURIDAD PERSONAL (CHALECOS, CASCOS, ETC.) Y HERRAMIENTA INSTALACIÓN. (NOTAS, LAS CARAS MENORES AL METRO CONTARAN COMO ML Y LAS SUPERIORES COMO M2.)</t>
  </si>
  <si>
    <t xml:space="preserve">         PLAFONES</t>
  </si>
  <si>
    <t xml:space="preserve">            PLAFÓN RETICULAR MODELO GLASLINER, COLOR BLANCO DE TEXTURA LISA Y EMBOZADO DE 0.61 X 0.61CMS. ESPESOR DE 19 MM. ORILLA DE FINE LÍNEA EN RETÍCULA DE 0.61 X 0.61 MTS. INCLUYE: SUSPENSIÓN, SUMINISTRO DE TODOS LOS MATERIALES, ACARREOS, ELEVACIONES, CORTES, DESPERDICIOS, MANO DE OBRA, HERRAMIENTA Y EQUIPO.</t>
  </si>
  <si>
    <t xml:space="preserve">         SUMINISTRO, FABRICACIÓN Y MONTAJE DE ESTRUCTURA METÁLICA PARA EDIFICIO CONFORMADA POR PLACA BASE DE DIFERENTES ESPESORES. INCLUYE: MANO DE OBRA POR FABRICACIÓN, MONTAJE, EQUIPO, HERRAMIENTA, SUMINISTRO Y APLICACIÓN DE DOS MILÉSIMAS DE PRIMARIO ANTICORROSIVO COLOR GRIS.</t>
  </si>
  <si>
    <t xml:space="preserve">         SUMINISTRO, FABRICACIÓN Y MONTAJE DE ESTRUCTURA METÁLICA PARA EDIFICIO CONFORMADA POR COLUMNAS A BASE DE PERFILES IR, CONEXIONES Y ACCESORIOS EN PLACA MISCELÁNEA DE DIFERENTES ESPESORES. INCLUYE: MANO DE OBRA POR FABRICACIÓN, MONTAJE, EQUIPO, HERRAMIENTA, SUMINISTRO Y APLICACIÓN DE DOS MILÉSIMAS DE PRIMARIO ANTICORROSIVO COLOR GRIS.</t>
  </si>
  <si>
    <t xml:space="preserve">         SUMINISTRO, FABRICACIÓN Y MONTAJE DE ESTRUCTURA METÁLICA PARA EDIFICIO CONFORMADA POR VIGAS A BASE DE PERFILES IR, CONEXIONES Y ACCESORIOS EN PLACA MISCELÁNEA DE DIFERENTES ESPESORES. INCLUYE: MANO DE OBRA POR FABRICACIÓN, MONTAJE, EQUIPO, HERRAMIENTA, SUMINISTRO Y APLICACIÓN DE DOS MILÉSIMAS DE PRIMARIO ANTICORROSIVO COLOR GRIS.</t>
  </si>
  <si>
    <t xml:space="preserve">         PISOS Y AZULEJOS</t>
  </si>
  <si>
    <t xml:space="preserve">            PISOS</t>
  </si>
  <si>
    <t xml:space="preserve">            MUROS</t>
  </si>
  <si>
    <t>No. de Licitación:</t>
  </si>
  <si>
    <t>HCES-SG-OP-LPN-001-2022</t>
  </si>
  <si>
    <t>No. de Contrato:</t>
  </si>
  <si>
    <t>HCES-SG-OP-001-2022</t>
  </si>
  <si>
    <r>
      <t xml:space="preserve">Construcción de los niveles </t>
    </r>
    <r>
      <rPr>
        <b/>
        <sz val="16"/>
        <rFont val="Calibri"/>
        <family val="2"/>
        <scheme val="minor"/>
      </rPr>
      <t>2 y 3 de oficin</t>
    </r>
    <r>
      <rPr>
        <b/>
        <sz val="16"/>
        <color theme="1"/>
        <rFont val="Calibri"/>
        <family val="2"/>
        <scheme val="minor"/>
      </rPr>
      <t>as administrativas y archivo del H. Congreso del Estado de Sinaloa, Culiacán, Sinaloa</t>
    </r>
  </si>
  <si>
    <t>Nombre de la empresa:</t>
  </si>
  <si>
    <t>Representante Legal:</t>
  </si>
  <si>
    <t>Firma:</t>
  </si>
  <si>
    <t>NIVEL</t>
  </si>
  <si>
    <t>No. CONCEPTO</t>
  </si>
  <si>
    <t>DESCRIPCIÓN DE CONCEPTOS</t>
  </si>
  <si>
    <t>IMPUESTO AL VALOR AGREGADO (IVA)</t>
  </si>
  <si>
    <t>No.</t>
  </si>
  <si>
    <t>Especificación</t>
  </si>
  <si>
    <t>E.P. 001.</t>
  </si>
  <si>
    <t>E.P. 002.</t>
  </si>
  <si>
    <t>E.P. 003.</t>
  </si>
  <si>
    <t>E.P. 004.</t>
  </si>
  <si>
    <t>E.P. 005</t>
  </si>
  <si>
    <t>E.P. 006.</t>
  </si>
  <si>
    <t>E.P. 007.</t>
  </si>
  <si>
    <t>E.P. 008.</t>
  </si>
  <si>
    <t>E.P. 009.</t>
  </si>
  <si>
    <t>E.P. 010.</t>
  </si>
  <si>
    <t>E.P. 011.</t>
  </si>
  <si>
    <t>E.P. 012.</t>
  </si>
  <si>
    <t>E.P. 013.</t>
  </si>
  <si>
    <t>E.P. 014.</t>
  </si>
  <si>
    <t>E.P. 015.</t>
  </si>
  <si>
    <t>E.P. 016.</t>
  </si>
  <si>
    <t>E.P. 017.</t>
  </si>
  <si>
    <t>E.P. 018.</t>
  </si>
  <si>
    <t>E.P. 019.</t>
  </si>
  <si>
    <t>E.P. 020.</t>
  </si>
  <si>
    <t>E.P. 021.</t>
  </si>
  <si>
    <t>E.P. 022.</t>
  </si>
  <si>
    <t>E.P. 023.</t>
  </si>
  <si>
    <t>E.P. 024.</t>
  </si>
  <si>
    <t>E.P. 025.</t>
  </si>
  <si>
    <t>E.P. 026.</t>
  </si>
  <si>
    <t>E.P. 027.</t>
  </si>
  <si>
    <t>E.P. 028.</t>
  </si>
  <si>
    <t>E.P. 029.</t>
  </si>
  <si>
    <t>E.P. 030.</t>
  </si>
  <si>
    <t>E.P. 031.</t>
  </si>
  <si>
    <t>E.P. 032.</t>
  </si>
  <si>
    <t>E.P. 033.</t>
  </si>
  <si>
    <t>E.P.034.</t>
  </si>
  <si>
    <t>E.P.035.</t>
  </si>
  <si>
    <t>E.P.036.</t>
  </si>
  <si>
    <t>E.P.037.</t>
  </si>
  <si>
    <t>E.P. 038.</t>
  </si>
  <si>
    <t>E.P. 039.</t>
  </si>
  <si>
    <t>E.P. 040.</t>
  </si>
  <si>
    <t>E.P. 041.</t>
  </si>
  <si>
    <t>E.P. 042</t>
  </si>
  <si>
    <t>E.P. 043.</t>
  </si>
  <si>
    <t>E.P. 044.</t>
  </si>
  <si>
    <t>E.P. 045.</t>
  </si>
  <si>
    <t>E.P. 046.</t>
  </si>
  <si>
    <t>E.P. 047.</t>
  </si>
  <si>
    <t>E.P. 048.</t>
  </si>
  <si>
    <t>E.P. 049.</t>
  </si>
  <si>
    <t>E.P. 050.</t>
  </si>
  <si>
    <t>E.P. 051.</t>
  </si>
  <si>
    <t>E.P. 052.</t>
  </si>
  <si>
    <t>E.P. 053.</t>
  </si>
  <si>
    <t>E.P. 054.</t>
  </si>
  <si>
    <t>E.P. 055.</t>
  </si>
  <si>
    <t>E.P. 056.</t>
  </si>
  <si>
    <t>E.P. 057.</t>
  </si>
  <si>
    <t>E.P. 042.</t>
  </si>
  <si>
    <t>E.P. 058.</t>
  </si>
  <si>
    <t>E.P. 059.</t>
  </si>
  <si>
    <t>E.P. 060.</t>
  </si>
  <si>
    <t>E.P. 061.</t>
  </si>
  <si>
    <t>E.P. 062.</t>
  </si>
  <si>
    <t>E.P. 063.</t>
  </si>
  <si>
    <t>E.P. 064.</t>
  </si>
  <si>
    <t>E.P. 065.</t>
  </si>
  <si>
    <t>E.P. 067.</t>
  </si>
  <si>
    <t xml:space="preserve">               SUMINISTRO Y APLICACIÓN DE PINTURA VINIMEX MARCA COMEX O SIMILAR, COLOR ACUERDO A ESPACIO MARCADOS EN PROYECTO, EN SUPERFICIES CON ACABADOS FINOS DE HASTA 3.00 MTS. DE ALTURA CON UNA MANO DE SELLADOR Y DOS DE PINTURA. APLICACIÓN EN FALSO PLAFÓN LISO DE TABLA ROCA. INCLUYE: LIJADO, PROTECCIÓN BÁSICA DE MUEBLES U OBJETOS, MATERIALES, MANO DE OBRA, HERRAMIENTA Y EQUIPO.</t>
  </si>
  <si>
    <t xml:space="preserve">            FALSO PLAFON A BASE DE PANEL DE YESO REGULAR MARCA: USG O SIMILAR (12.7MM) 1/2”, CON BASTIDOR ARMADO UTILIZANDO PERFILES CON CANALES Y POSTES DE LÁMINA GALVANIZADA MARCA USG CALIBRE 26 DE 6.35 CMS, SEPARADAS @ 0.61 MTS, PERFACINTA PARA UNIONES Y READIMIX PARA JUNTAS. INCLUYE: SUMINISTRO DE MATERIALES, ACARREOS, ELEVACIONES, DESPERDICIOS, ELEMENTOS DE FIJACIÓN, MANO DE OBRA, HERRAMIENTA, EQUIPO DE SEGURIDAD Y LIMPIEZA GRUESA DEL ÁREA DE TRABAJO.</t>
  </si>
  <si>
    <t xml:space="preserve">               SUMINISTRO Y COLOCACIÓN PISO PORCELÁNICO MARCA INTERCERAMIC O SIMILAR 60X60 RECTIFICADO, SHANGHÁI WHITE ESTILO MÁRMOL COLOR BLANCO ESTILÓ MÁRMOL COLOR BLANCO, PEGADO CON ADHESIVO PORCELÁNICO COLOR GRIS MARCA INTERCERAMIC, BOQUILLA CON SELLADOR ANTI HONGO. INCLUYE: INSTALACIÓN, SEPARADORES, CORTES, DESPERDICIO, ACARREOS, MANIOBRAS, ALMACENAMIENTO, LIMPIEZA GRUESA, MANO DE OBRA, HERRAMIENTA Y EQUIPO.</t>
  </si>
  <si>
    <t xml:space="preserve">               SUMINISTRO Y COLOCACIÓN PISO RECINTO MARCA INTERCERAMIC O SIMILAR 40X40 CMS, ESTILO PIEDRA COLOR GRIS, PEGADO CON ADHESIVO PORCELÁNICO COLOR GRIS MARCA INTERCERAMIC, BOQUILLA CON SELLADOR ANTI HONGO. INCLUYE: INSTALACIÓN, SEPARADORES, CORTES, DESPERDICIO, ACARREOS, MANIOBRAS, ALMACENAMIENTO, LIMPIEZA GRUESA, MANO DE OBRA, HERRAMIENTA Y EQUIPO.</t>
  </si>
  <si>
    <t xml:space="preserve">               SUMINISTRO Y COLOCACIÓN ZOCLO PORCELÁNICO MARCA INTERCERAMIC O SIMILAR 60 X 8.5 CMS, MODELO MODELO SHANGHÁI WHITE ESTILO MÁRMOL COLOR BLANCO, PEGADO CON ADHESIVO PORCELÁNICO COLOR GRIS MARCA INTERCERAMIC, BOQUILLA CON SELLADOR ANTI HONGO. INCLUYE: INSTALACIÓN, SEPARADORES, CORTES, DESPERDICIO, ACARREOS, MANIOBRAS, ALMACENAMIENTO, LIMPIEZA GRUESA, MANO DE OBRA, HERRAMIENTA Y EQUIPO.</t>
  </si>
  <si>
    <t xml:space="preserve">               SUMINISTRO Y COLOCACIÓN AZULEJO CERÁMICO MARCA INTERCERAMIC O SIMILAR MODELO VERMONT GRAY 25 X 50 CMS, RECTIFICADO ACABADO ESMALTADO, ESTILO MÁRMOL COLOR GRIS, PEGADO CON ADHESIVO PORCELÁNICO COLOR GRIS MARCA INTERCERAMIC O SIMILAR, BOQUILLA CON SELLADOR ANTI HONGO. INCLUYE: INSTALACIÓN, SEPARADORES, CORTES, DESPERDICIO, ACARREOS, MANIOBRAS, ALMACENAMIENTO, LIMPIEZA GRUESA, MANO DE OBRA, HERRAMIENTA Y EQUIPO.</t>
  </si>
  <si>
    <t xml:space="preserve">               SUMINISTRO Y APLICACIÓN DE PINTURA ESMALTE COLOR BLANCO MARCA COMEX O SIMILAR, EN MUROS Y PLAFONES. INCLUYE: PREPARACIÓN DE LA SUPERFICIE, SELLADOR PIGMENTADO VINÍLICO, APLICACIÓN A DOS MANOS, HASTA 5 MTS, MANO DE OBRA, HERRAMIENTA, PLÁSTICOS DE PROTECCIÓN.</t>
  </si>
  <si>
    <t xml:space="preserve">            SUMINISTRO Y COLOCACIÓN DE IMPERMEABILIZANTE FESTERMIP O SIMILAR SBS FV 3.5 MM GRAVILLA, 5 SBS FV 3.5 MM GRAVILLA, MANTO IMPERMEABLE PREFABRICADO (MIP), REFORZADO INTERNAMENTE CON UNA MEMBRANA DE FIBRA DE VIDRIO O POLIÉSTER DE 180 G, MARCA FESTER. INCLUYE. MATERIALES, ELEVACIÓN DE MATERIALES, DESPERDICIO, MANO DE OBRA, HERRAMIENTA Y TODO LO NECESARIO PARA SU CORRECTA EJECUCIÓN.</t>
  </si>
  <si>
    <t xml:space="preserve">            P-08 PUERTA ABATIBLE DE 0.90 X 2.10 MT. LÁMINA ELECTRO PINTADA Y HORNEADA MARCA MODUMEX O SIMILAR CODIGO 100-8175 COLOR BLANCO, CON MARCO PERFIL (130). CON CIERRAPUERTAS MODELO XTE8301AL MARCA TESA. CON CERRADURA TIPO POMO MODELO MASTER ACABADO CROMO MATE, MARCA TESA. INCLUYE: SUMINISTRO, TRASLADO, INSTALACIÓN, MANO DE OBRA, HERRAMIENTA Y EQUIPO.</t>
  </si>
  <si>
    <t xml:space="preserve">               SUMINISTRO E INSTALACION DE CABLE DE COBRE DESNUDO PARA PARARRAYOS CAL. 1/0 AWG (28HILOS) INSTALADO EN TUBO GALV. DE 1" CON ROSCA MCA. VIAKON O SIMILAR INCLUYE: MATERIAL, MANO DE OBRA Y TODO LO NECESARIO PARA SU CORRECTA INSTALACION</t>
  </si>
  <si>
    <t xml:space="preserve">               SUMINISTRO E INSTALACION DE PARARRAYOS TIPO DIPOLO CORONA MCA. TOTAL GROUND O SIMILAR, INCLUYE: ADAPTADOR DE PUNTA A MASTIL DE 2" DE LATON MCA. TOTAL GROUN O SIMILAR, MASTIL DE ACERO INOXIDABLE DE 2" DE DIAMETRO Y 5m DE LONGITUD CEDULA 40, BASE DE SOPORTE PARA MASTIL DE 2 1/2" DE DIAMETRO POR 1.5m DE ALTO EN ACERO GALVANIZADO, PINTADO COLOR ALUMINIO, LA BASE SERA DE PLACA DE ACERO CUADRADA DE 12X12X3/8" DE ESPESOR, CONTRA BASE-PLACA PARA MASTIL CON BIRLOS DE 1/2" Y TUERCAS 1/2", MANO DE OBRA Y TODO LO NECESARIO PARA SU CORRECTA INSTALACION</t>
  </si>
  <si>
    <t>E.P. 068.</t>
  </si>
  <si>
    <t xml:space="preserve">       ALUCOBOND</t>
  </si>
  <si>
    <t xml:space="preserve">         BARANDAL PARA ESCALERA DE EMERGENCIA A BASE DE TUBO DE 2" Y PASAMANOS DE TUBO DE 1 1/2" Y 3 LÍNEAS DE TUBO DE 1/2" CAL 18.</t>
  </si>
  <si>
    <t xml:space="preserve">               SUMINISTRO Y COLOCACIÓN DE MORTERO AUTONIVELANTE MARCA CURACRETO O SIMILAR MODELO AUTONIVELCRETO ESPESOR DE 10MM, INCLUYE: SELLADO DE SUPERFICIE CON PEGACRETO N, MATERIALES, MANO DE OBRA, HERRAMIENTA, EQUIPO Y TODO LO NECESARIO PARA SU CORRECTA APLICACIÓN</t>
  </si>
  <si>
    <t xml:space="preserve">         VENTANA DE ALUMINIO DE PROYECCIÓN SECCIÓN 1350 X 550 MM, CON ACABADO ANODIZADO NATURAL. VIDRIO RECOCIDO CLARO DE 6MM CON PELÍCULA COMERCIAL DE SEGURIDAD</t>
  </si>
  <si>
    <t xml:space="preserve">               SUMINISTRO E INSTALACION DE CABLE DE COBRE DESNUDO PARA PARARRAYOS CAL. 1/0 AWG (28 HILOS) MCA. VIAKON O SIMILAR INSTALADO DIRECTAMENTE ENTERRADO, INCLUYE: MATERIALES, EXCAVACION, RELLENO, COMPACTACION, RETIRO DE MATERIALES, MANO DE OBRA Y TODO LO NECESARIO PARA SU CORRECTA INSTALACION.</t>
  </si>
  <si>
    <t>SUMINISTRO Y COLOCACIÓN DE PANEL DE ALUMINIO MARCA ALUCOMEX O SIMILAR (ALUCOBOND) COLOR COBRE, 0.35 MM DE ESPESOR, CON BASTIDOR METÁLICO, JUNTAS SELLADAS CON SILICÓN. INCLUYE: MATERIALES, CORTES, DESPERDICIOS, MANIOBRA, ELEVACIONES, MANO DE OBRA, HERRAMIENTA, EQUIPO Y LIMPIEZA DEL ÁREA DE TRABAJO.</t>
  </si>
  <si>
    <t>PRESUPUESTO DE OBRA (ANTES DE IVA)</t>
  </si>
  <si>
    <t>IMPORTE TOTAL DEL PRESUPUESTO DE OBRA</t>
  </si>
  <si>
    <t>Fecha de presentación:</t>
  </si>
  <si>
    <t>____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</si>
</sst>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8"/>
      <color theme="2" tint="-0.749992370372631"/>
      <name val="Calibri"/>
      <family val="2"/>
      <scheme val="minor"/>
    </font>
    <font>
      <sz val="11"/>
      <color theme="1"/>
      <name val="Calibri"/>
      <family val="2"/>
      <scheme val="minor"/>
    </font>
    <font>
      <b/>
      <sz val="18"/>
      <color theme="1"/>
      <name val="Britannic Bold"/>
      <family val="2"/>
    </font>
    <font>
      <b/>
      <sz val="16"/>
      <color theme="1"/>
      <name val="Calibri"/>
      <family val="2"/>
      <scheme val="minor"/>
    </font>
    <font>
      <b/>
      <sz val="16"/>
      <name val="Calibri"/>
      <family val="2"/>
      <scheme val="minor"/>
    </font>
    <font>
      <b/>
      <sz val="10"/>
      <color theme="1"/>
      <name val="Calibri"/>
      <family val="2"/>
      <scheme val="minor"/>
    </font>
    <font>
      <sz val="10"/>
      <color rgb="FF000000"/>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44" fontId="5"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vertical="center"/>
    </xf>
    <xf numFmtId="0" fontId="2" fillId="0" borderId="0" xfId="0" applyFont="1" applyAlignment="1">
      <alignment vertical="center"/>
    </xf>
    <xf numFmtId="4" fontId="2" fillId="0" borderId="1" xfId="0" applyNumberFormat="1" applyFont="1" applyBorder="1" applyAlignment="1">
      <alignment vertical="center"/>
    </xf>
    <xf numFmtId="4" fontId="2" fillId="0" borderId="0" xfId="0" applyNumberFormat="1" applyFont="1" applyAlignment="1">
      <alignment horizontal="center" vertical="center" wrapText="1"/>
    </xf>
    <xf numFmtId="0" fontId="1" fillId="0" borderId="0" xfId="0" applyFont="1" applyAlignment="1">
      <alignment horizontal="right" vertical="center"/>
    </xf>
    <xf numFmtId="4" fontId="4"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vertical="center" wrapText="1"/>
    </xf>
    <xf numFmtId="4" fontId="2" fillId="0" borderId="1" xfId="0" applyNumberFormat="1" applyFont="1" applyBorder="1" applyAlignment="1">
      <alignment horizontal="center" vertical="center"/>
    </xf>
    <xf numFmtId="44" fontId="2" fillId="0" borderId="1" xfId="1" applyFont="1" applyBorder="1" applyAlignment="1">
      <alignment horizontal="center" vertical="center"/>
    </xf>
    <xf numFmtId="0" fontId="2" fillId="0" borderId="0" xfId="0" applyFont="1" applyAlignment="1">
      <alignment horizontal="center" wrapText="1"/>
    </xf>
    <xf numFmtId="0" fontId="2" fillId="0" borderId="0" xfId="0" applyFont="1" applyBorder="1"/>
    <xf numFmtId="4" fontId="2" fillId="0" borderId="0" xfId="0" applyNumberFormat="1" applyFont="1" applyAlignment="1">
      <alignment horizontal="center"/>
    </xf>
    <xf numFmtId="0" fontId="2" fillId="0" borderId="1" xfId="0" applyFont="1" applyBorder="1" applyAlignment="1">
      <alignment horizontal="justify"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 fontId="9" fillId="3" borderId="1" xfId="0" applyNumberFormat="1" applyFont="1" applyFill="1" applyBorder="1" applyAlignment="1">
      <alignment vertical="center" wrapText="1"/>
    </xf>
    <xf numFmtId="0" fontId="3" fillId="0" borderId="0" xfId="0" applyFont="1" applyBorder="1" applyAlignment="1">
      <alignment vertical="center" wrapText="1"/>
    </xf>
    <xf numFmtId="0" fontId="0" fillId="0" borderId="0" xfId="0" applyAlignment="1">
      <alignment horizontal="center"/>
    </xf>
    <xf numFmtId="0" fontId="10" fillId="0" borderId="1" xfId="0" applyFont="1" applyBorder="1" applyAlignment="1">
      <alignment horizontal="center" vertical="center"/>
    </xf>
    <xf numFmtId="0" fontId="2" fillId="4" borderId="1" xfId="0" applyFont="1" applyFill="1" applyBorder="1" applyAlignment="1">
      <alignment horizontal="center" vertical="center"/>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Font="1" applyBorder="1" applyAlignment="1">
      <alignment horizontal="center" vertical="center" wrapText="1"/>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145888</xdr:colOff>
      <xdr:row>0</xdr:row>
      <xdr:rowOff>0</xdr:rowOff>
    </xdr:from>
    <xdr:to>
      <xdr:col>2</xdr:col>
      <xdr:colOff>511337</xdr:colOff>
      <xdr:row>5</xdr:row>
      <xdr:rowOff>443978</xdr:rowOff>
    </xdr:to>
    <xdr:pic>
      <xdr:nvPicPr>
        <xdr:cNvPr id="3" name="Imagen 2">
          <a:extLst>
            <a:ext uri="{FF2B5EF4-FFF2-40B4-BE49-F238E27FC236}">
              <a16:creationId xmlns:a16="http://schemas.microsoft.com/office/drawing/2014/main" xmlns="" id="{A51EB84F-D7CE-4A3B-A182-26E7C1299D03}"/>
            </a:ext>
          </a:extLst>
        </xdr:cNvPr>
        <xdr:cNvPicPr>
          <a:picLocks noChangeAspect="1"/>
        </xdr:cNvPicPr>
      </xdr:nvPicPr>
      <xdr:blipFill>
        <a:blip xmlns:r="http://schemas.openxmlformats.org/officeDocument/2006/relationships" r:embed="rId1"/>
        <a:stretch>
          <a:fillRect/>
        </a:stretch>
      </xdr:blipFill>
      <xdr:spPr>
        <a:xfrm>
          <a:off x="145888" y="0"/>
          <a:ext cx="1542013" cy="12552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tabSelected="1" topLeftCell="E1" workbookViewId="0">
      <selection activeCell="N6" sqref="N6"/>
    </sheetView>
  </sheetViews>
  <sheetFormatPr baseColWidth="10" defaultColWidth="10.85546875" defaultRowHeight="12.75" x14ac:dyDescent="0.2"/>
  <cols>
    <col min="1" max="1" width="13.140625" style="10" customWidth="1"/>
    <col min="2" max="2" width="4.42578125" style="10" customWidth="1"/>
    <col min="3" max="3" width="12.140625" style="10" customWidth="1"/>
    <col min="4" max="4" width="90.85546875" style="14" customWidth="1"/>
    <col min="5" max="5" width="10.85546875" style="10"/>
    <col min="6" max="6" width="10.85546875" style="16"/>
    <col min="7" max="7" width="10" style="10" customWidth="1"/>
    <col min="8" max="8" width="52.85546875" style="1" customWidth="1"/>
    <col min="9" max="9" width="13.85546875" style="1" customWidth="1"/>
    <col min="10" max="16384" width="10.85546875" style="1"/>
  </cols>
  <sheetData>
    <row r="1" spans="1:11" ht="16.5" customHeight="1" x14ac:dyDescent="0.2">
      <c r="A1" s="8"/>
      <c r="B1" s="8"/>
      <c r="C1" s="8"/>
      <c r="D1" s="29" t="s">
        <v>39</v>
      </c>
      <c r="E1" s="11"/>
      <c r="F1" s="5"/>
      <c r="G1" s="6" t="s">
        <v>110</v>
      </c>
      <c r="H1" s="28" t="s">
        <v>111</v>
      </c>
      <c r="I1" s="28"/>
    </row>
    <row r="2" spans="1:11" ht="16.5" customHeight="1" x14ac:dyDescent="0.2">
      <c r="A2" s="8"/>
      <c r="B2" s="8"/>
      <c r="C2" s="8"/>
      <c r="D2" s="29"/>
      <c r="E2" s="11"/>
      <c r="F2" s="5"/>
      <c r="G2" s="6" t="s">
        <v>112</v>
      </c>
      <c r="H2" s="28" t="s">
        <v>113</v>
      </c>
      <c r="I2" s="28"/>
    </row>
    <row r="3" spans="1:11" ht="16.5" customHeight="1" x14ac:dyDescent="0.2">
      <c r="A3" s="8"/>
      <c r="B3" s="8"/>
      <c r="C3" s="8"/>
      <c r="D3" s="27"/>
      <c r="E3" s="27"/>
      <c r="F3" s="5"/>
      <c r="G3" s="6" t="s">
        <v>211</v>
      </c>
      <c r="H3" s="28" t="s">
        <v>212</v>
      </c>
      <c r="I3" s="28"/>
    </row>
    <row r="4" spans="1:11" ht="16.5" customHeight="1" x14ac:dyDescent="0.2">
      <c r="A4" s="8"/>
      <c r="B4" s="8"/>
      <c r="C4" s="8"/>
      <c r="D4" s="30" t="s">
        <v>114</v>
      </c>
      <c r="E4" s="11"/>
      <c r="F4" s="7"/>
      <c r="G4" s="6" t="s">
        <v>115</v>
      </c>
      <c r="H4" s="28"/>
      <c r="I4" s="28"/>
    </row>
    <row r="5" spans="1:11" ht="16.5" customHeight="1" x14ac:dyDescent="0.2">
      <c r="A5" s="8"/>
      <c r="B5" s="8"/>
      <c r="C5" s="8"/>
      <c r="D5" s="30"/>
      <c r="E5" s="11"/>
      <c r="F5" s="7"/>
      <c r="G5" s="6" t="s">
        <v>116</v>
      </c>
      <c r="H5" s="28"/>
      <c r="I5" s="28"/>
    </row>
    <row r="6" spans="1:11" ht="36" customHeight="1" x14ac:dyDescent="0.2">
      <c r="A6" s="8"/>
      <c r="B6" s="8"/>
      <c r="C6" s="8"/>
      <c r="D6" s="30"/>
      <c r="E6" s="11"/>
      <c r="F6" s="7"/>
      <c r="G6" s="6" t="s">
        <v>117</v>
      </c>
      <c r="H6" s="31"/>
      <c r="I6" s="31"/>
    </row>
    <row r="7" spans="1:11" ht="18.75" customHeight="1" x14ac:dyDescent="0.2">
      <c r="A7" s="23"/>
      <c r="B7" s="23"/>
      <c r="C7" s="23"/>
      <c r="D7" s="23"/>
      <c r="E7" s="23"/>
      <c r="F7" s="23"/>
      <c r="G7" s="23"/>
      <c r="H7" s="23"/>
      <c r="I7" s="23"/>
      <c r="J7" s="15"/>
      <c r="K7" s="15"/>
    </row>
    <row r="8" spans="1:11" ht="27.75" customHeight="1" x14ac:dyDescent="0.2">
      <c r="A8" s="18" t="s">
        <v>118</v>
      </c>
      <c r="B8" s="19"/>
      <c r="C8" s="18" t="s">
        <v>119</v>
      </c>
      <c r="D8" s="18" t="s">
        <v>120</v>
      </c>
      <c r="E8" s="18" t="s">
        <v>29</v>
      </c>
      <c r="F8" s="20" t="s">
        <v>30</v>
      </c>
      <c r="G8" s="18" t="s">
        <v>31</v>
      </c>
      <c r="H8" s="18" t="s">
        <v>38</v>
      </c>
      <c r="I8" s="20" t="s">
        <v>32</v>
      </c>
    </row>
    <row r="9" spans="1:11" s="3" customFormat="1" x14ac:dyDescent="0.25">
      <c r="A9" s="9" t="s">
        <v>1</v>
      </c>
      <c r="B9" s="9" t="s">
        <v>0</v>
      </c>
      <c r="C9" s="9"/>
      <c r="D9" s="17" t="s">
        <v>92</v>
      </c>
      <c r="E9" s="9"/>
      <c r="F9" s="12"/>
      <c r="G9" s="9"/>
      <c r="H9" s="2"/>
      <c r="I9" s="2"/>
    </row>
    <row r="10" spans="1:11" s="3" customFormat="1" x14ac:dyDescent="0.25">
      <c r="A10" s="9" t="s">
        <v>2</v>
      </c>
      <c r="B10" s="9" t="s">
        <v>122</v>
      </c>
      <c r="C10" s="9" t="s">
        <v>123</v>
      </c>
      <c r="D10" s="17" t="s">
        <v>44</v>
      </c>
      <c r="E10" s="9"/>
      <c r="F10" s="12"/>
      <c r="G10" s="12"/>
      <c r="H10" s="4"/>
      <c r="I10" s="4"/>
    </row>
    <row r="11" spans="1:11" s="3" customFormat="1" ht="25.5" x14ac:dyDescent="0.25">
      <c r="A11" s="9" t="s">
        <v>4</v>
      </c>
      <c r="B11" s="9">
        <v>1</v>
      </c>
      <c r="C11" s="9" t="s">
        <v>124</v>
      </c>
      <c r="D11" s="17" t="s">
        <v>45</v>
      </c>
      <c r="E11" s="9" t="s">
        <v>6</v>
      </c>
      <c r="F11" s="12">
        <v>705.7</v>
      </c>
      <c r="G11" s="13"/>
      <c r="H11" s="2"/>
      <c r="I11" s="4">
        <f>+F11*G11</f>
        <v>0</v>
      </c>
    </row>
    <row r="12" spans="1:11" s="3" customFormat="1" ht="25.5" x14ac:dyDescent="0.25">
      <c r="A12" s="9" t="s">
        <v>4</v>
      </c>
      <c r="B12" s="9">
        <v>2</v>
      </c>
      <c r="C12" s="9" t="s">
        <v>125</v>
      </c>
      <c r="D12" s="17" t="s">
        <v>46</v>
      </c>
      <c r="E12" s="9" t="s">
        <v>6</v>
      </c>
      <c r="F12" s="12">
        <v>705.7</v>
      </c>
      <c r="G12" s="13"/>
      <c r="H12" s="2"/>
      <c r="I12" s="4">
        <f t="shared" ref="I12:I99" si="0">+F12*G12</f>
        <v>0</v>
      </c>
    </row>
    <row r="13" spans="1:11" s="3" customFormat="1" ht="25.5" x14ac:dyDescent="0.25">
      <c r="A13" s="9" t="s">
        <v>4</v>
      </c>
      <c r="B13" s="9">
        <v>3</v>
      </c>
      <c r="C13" s="9" t="s">
        <v>126</v>
      </c>
      <c r="D13" s="17" t="s">
        <v>47</v>
      </c>
      <c r="E13" s="9" t="s">
        <v>8</v>
      </c>
      <c r="F13" s="12">
        <v>10</v>
      </c>
      <c r="G13" s="13"/>
      <c r="H13" s="2"/>
      <c r="I13" s="4">
        <f t="shared" si="0"/>
        <v>0</v>
      </c>
    </row>
    <row r="14" spans="1:11" s="3" customFormat="1" ht="25.5" x14ac:dyDescent="0.25">
      <c r="A14" s="9" t="s">
        <v>4</v>
      </c>
      <c r="B14" s="9">
        <v>4</v>
      </c>
      <c r="C14" s="9" t="s">
        <v>127</v>
      </c>
      <c r="D14" s="17" t="s">
        <v>48</v>
      </c>
      <c r="E14" s="9" t="s">
        <v>8</v>
      </c>
      <c r="F14" s="12">
        <v>1</v>
      </c>
      <c r="G14" s="13"/>
      <c r="H14" s="2"/>
      <c r="I14" s="4">
        <f t="shared" si="0"/>
        <v>0</v>
      </c>
    </row>
    <row r="15" spans="1:11" s="3" customFormat="1" x14ac:dyDescent="0.25">
      <c r="A15" s="9" t="s">
        <v>4</v>
      </c>
      <c r="B15" s="9">
        <v>5</v>
      </c>
      <c r="C15" s="9" t="s">
        <v>128</v>
      </c>
      <c r="D15" s="17" t="s">
        <v>49</v>
      </c>
      <c r="E15" s="9" t="s">
        <v>6</v>
      </c>
      <c r="F15" s="12">
        <v>85</v>
      </c>
      <c r="G15" s="13"/>
      <c r="H15" s="2"/>
      <c r="I15" s="4">
        <f t="shared" si="0"/>
        <v>0</v>
      </c>
    </row>
    <row r="16" spans="1:11" s="3" customFormat="1" ht="25.5" x14ac:dyDescent="0.25">
      <c r="A16" s="9" t="s">
        <v>4</v>
      </c>
      <c r="B16" s="9">
        <v>6</v>
      </c>
      <c r="C16" s="9" t="s">
        <v>129</v>
      </c>
      <c r="D16" s="17" t="s">
        <v>50</v>
      </c>
      <c r="E16" s="9" t="s">
        <v>6</v>
      </c>
      <c r="F16" s="12">
        <v>75</v>
      </c>
      <c r="G16" s="13"/>
      <c r="H16" s="2"/>
      <c r="I16" s="4">
        <f t="shared" si="0"/>
        <v>0</v>
      </c>
    </row>
    <row r="17" spans="1:9" s="3" customFormat="1" x14ac:dyDescent="0.25">
      <c r="A17" s="9" t="s">
        <v>2</v>
      </c>
      <c r="B17" s="9"/>
      <c r="C17" s="2"/>
      <c r="D17" s="17" t="s">
        <v>51</v>
      </c>
      <c r="E17" s="9"/>
      <c r="F17" s="12"/>
      <c r="G17" s="13"/>
      <c r="H17" s="2"/>
      <c r="I17" s="4"/>
    </row>
    <row r="18" spans="1:9" s="3" customFormat="1" ht="38.25" x14ac:dyDescent="0.25">
      <c r="A18" s="9" t="s">
        <v>4</v>
      </c>
      <c r="B18" s="9">
        <v>7</v>
      </c>
      <c r="C18" s="9" t="s">
        <v>130</v>
      </c>
      <c r="D18" s="17" t="s">
        <v>104</v>
      </c>
      <c r="E18" s="9" t="s">
        <v>7</v>
      </c>
      <c r="F18" s="12">
        <v>1492</v>
      </c>
      <c r="G18" s="13"/>
      <c r="H18" s="2"/>
      <c r="I18" s="4">
        <f t="shared" si="0"/>
        <v>0</v>
      </c>
    </row>
    <row r="19" spans="1:9" s="3" customFormat="1" ht="51" x14ac:dyDescent="0.25">
      <c r="A19" s="9" t="s">
        <v>4</v>
      </c>
      <c r="B19" s="9">
        <v>8</v>
      </c>
      <c r="C19" s="9" t="s">
        <v>130</v>
      </c>
      <c r="D19" s="17" t="s">
        <v>105</v>
      </c>
      <c r="E19" s="9" t="s">
        <v>7</v>
      </c>
      <c r="F19" s="12">
        <v>15378</v>
      </c>
      <c r="G19" s="13"/>
      <c r="H19" s="2"/>
      <c r="I19" s="4">
        <f t="shared" si="0"/>
        <v>0</v>
      </c>
    </row>
    <row r="20" spans="1:9" s="3" customFormat="1" ht="51" x14ac:dyDescent="0.25">
      <c r="A20" s="9" t="s">
        <v>4</v>
      </c>
      <c r="B20" s="9">
        <v>9</v>
      </c>
      <c r="C20" s="9" t="s">
        <v>130</v>
      </c>
      <c r="D20" s="17" t="s">
        <v>106</v>
      </c>
      <c r="E20" s="9" t="s">
        <v>7</v>
      </c>
      <c r="F20" s="12">
        <v>30369</v>
      </c>
      <c r="G20" s="13"/>
      <c r="H20" s="2"/>
      <c r="I20" s="4">
        <f t="shared" si="0"/>
        <v>0</v>
      </c>
    </row>
    <row r="21" spans="1:9" s="3" customFormat="1" ht="51" x14ac:dyDescent="0.25">
      <c r="A21" s="9" t="s">
        <v>4</v>
      </c>
      <c r="B21" s="9">
        <v>10</v>
      </c>
      <c r="C21" s="9" t="s">
        <v>131</v>
      </c>
      <c r="D21" s="17" t="s">
        <v>9</v>
      </c>
      <c r="E21" s="9" t="s">
        <v>6</v>
      </c>
      <c r="F21" s="12">
        <v>781.3</v>
      </c>
      <c r="G21" s="13"/>
      <c r="H21" s="2"/>
      <c r="I21" s="4">
        <f t="shared" si="0"/>
        <v>0</v>
      </c>
    </row>
    <row r="22" spans="1:9" s="3" customFormat="1" x14ac:dyDescent="0.25">
      <c r="A22" s="9" t="s">
        <v>2</v>
      </c>
      <c r="B22" s="9"/>
      <c r="C22" s="2"/>
      <c r="D22" s="17" t="s">
        <v>52</v>
      </c>
      <c r="E22" s="9"/>
      <c r="F22" s="12"/>
      <c r="G22" s="13"/>
      <c r="H22" s="2"/>
      <c r="I22" s="4"/>
    </row>
    <row r="23" spans="1:9" s="3" customFormat="1" ht="76.5" x14ac:dyDescent="0.25">
      <c r="A23" s="9" t="s">
        <v>4</v>
      </c>
      <c r="B23" s="9">
        <v>11</v>
      </c>
      <c r="C23" s="9" t="s">
        <v>132</v>
      </c>
      <c r="D23" s="17" t="s">
        <v>34</v>
      </c>
      <c r="E23" s="9" t="s">
        <v>6</v>
      </c>
      <c r="F23" s="12">
        <v>757.6</v>
      </c>
      <c r="G23" s="13"/>
      <c r="H23" s="2"/>
      <c r="I23" s="4">
        <f t="shared" si="0"/>
        <v>0</v>
      </c>
    </row>
    <row r="24" spans="1:9" s="3" customFormat="1" ht="76.5" x14ac:dyDescent="0.25">
      <c r="A24" s="9" t="s">
        <v>4</v>
      </c>
      <c r="B24" s="9">
        <v>12</v>
      </c>
      <c r="C24" s="9" t="s">
        <v>133</v>
      </c>
      <c r="D24" s="17" t="s">
        <v>35</v>
      </c>
      <c r="E24" s="9" t="s">
        <v>5</v>
      </c>
      <c r="F24" s="12">
        <v>291.60000000000002</v>
      </c>
      <c r="G24" s="13"/>
      <c r="H24" s="4"/>
      <c r="I24" s="4">
        <f t="shared" si="0"/>
        <v>0</v>
      </c>
    </row>
    <row r="25" spans="1:9" s="3" customFormat="1" ht="51" x14ac:dyDescent="0.25">
      <c r="A25" s="9" t="s">
        <v>4</v>
      </c>
      <c r="B25" s="9">
        <v>13</v>
      </c>
      <c r="C25" s="9" t="s">
        <v>134</v>
      </c>
      <c r="D25" s="17" t="s">
        <v>36</v>
      </c>
      <c r="E25" s="9" t="s">
        <v>5</v>
      </c>
      <c r="F25" s="12">
        <v>114</v>
      </c>
      <c r="G25" s="13"/>
      <c r="H25" s="2"/>
      <c r="I25" s="4">
        <f t="shared" si="0"/>
        <v>0</v>
      </c>
    </row>
    <row r="26" spans="1:9" s="3" customFormat="1" ht="63.75" x14ac:dyDescent="0.25">
      <c r="A26" s="9" t="s">
        <v>4</v>
      </c>
      <c r="B26" s="9">
        <v>14</v>
      </c>
      <c r="C26" s="9" t="s">
        <v>135</v>
      </c>
      <c r="D26" s="17" t="s">
        <v>37</v>
      </c>
      <c r="E26" s="9" t="s">
        <v>5</v>
      </c>
      <c r="F26" s="12">
        <v>114</v>
      </c>
      <c r="G26" s="13"/>
      <c r="H26" s="2"/>
      <c r="I26" s="4">
        <f t="shared" si="0"/>
        <v>0</v>
      </c>
    </row>
    <row r="27" spans="1:9" s="3" customFormat="1" ht="38.25" x14ac:dyDescent="0.25">
      <c r="A27" s="9" t="s">
        <v>4</v>
      </c>
      <c r="B27" s="9">
        <v>15</v>
      </c>
      <c r="C27" s="9" t="s">
        <v>136</v>
      </c>
      <c r="D27" s="17" t="s">
        <v>24</v>
      </c>
      <c r="E27" s="9" t="s">
        <v>6</v>
      </c>
      <c r="F27" s="12">
        <v>595.29999999999995</v>
      </c>
      <c r="G27" s="13"/>
      <c r="H27" s="2"/>
      <c r="I27" s="4">
        <f t="shared" si="0"/>
        <v>0</v>
      </c>
    </row>
    <row r="28" spans="1:9" s="3" customFormat="1" ht="38.25" x14ac:dyDescent="0.25">
      <c r="A28" s="9" t="s">
        <v>4</v>
      </c>
      <c r="B28" s="9">
        <v>16</v>
      </c>
      <c r="C28" s="9" t="s">
        <v>137</v>
      </c>
      <c r="D28" s="17" t="s">
        <v>53</v>
      </c>
      <c r="E28" s="9" t="s">
        <v>6</v>
      </c>
      <c r="F28" s="12">
        <v>272</v>
      </c>
      <c r="G28" s="13"/>
      <c r="H28" s="2"/>
      <c r="I28" s="4">
        <f t="shared" si="0"/>
        <v>0</v>
      </c>
    </row>
    <row r="29" spans="1:9" s="3" customFormat="1" x14ac:dyDescent="0.25">
      <c r="A29" s="9" t="s">
        <v>4</v>
      </c>
      <c r="B29" s="9">
        <v>17</v>
      </c>
      <c r="C29" s="9" t="s">
        <v>138</v>
      </c>
      <c r="D29" s="17" t="s">
        <v>54</v>
      </c>
      <c r="E29" s="9" t="s">
        <v>6</v>
      </c>
      <c r="F29" s="12">
        <v>50.2</v>
      </c>
      <c r="G29" s="13"/>
      <c r="H29" s="2"/>
      <c r="I29" s="4">
        <f t="shared" si="0"/>
        <v>0</v>
      </c>
    </row>
    <row r="30" spans="1:9" s="3" customFormat="1" ht="38.25" x14ac:dyDescent="0.25">
      <c r="A30" s="9" t="s">
        <v>4</v>
      </c>
      <c r="B30" s="9">
        <v>18</v>
      </c>
      <c r="C30" s="9" t="s">
        <v>139</v>
      </c>
      <c r="D30" s="17" t="s">
        <v>25</v>
      </c>
      <c r="E30" s="9" t="s">
        <v>6</v>
      </c>
      <c r="F30" s="12">
        <v>656</v>
      </c>
      <c r="G30" s="13"/>
      <c r="H30" s="4"/>
      <c r="I30" s="4">
        <f t="shared" si="0"/>
        <v>0</v>
      </c>
    </row>
    <row r="31" spans="1:9" s="3" customFormat="1" ht="38.25" x14ac:dyDescent="0.25">
      <c r="A31" s="9" t="s">
        <v>4</v>
      </c>
      <c r="B31" s="9">
        <v>19</v>
      </c>
      <c r="C31" s="9" t="s">
        <v>140</v>
      </c>
      <c r="D31" s="17" t="s">
        <v>26</v>
      </c>
      <c r="E31" s="9" t="s">
        <v>6</v>
      </c>
      <c r="F31" s="12">
        <v>119.4</v>
      </c>
      <c r="G31" s="13"/>
      <c r="H31" s="4"/>
      <c r="I31" s="4">
        <f t="shared" si="0"/>
        <v>0</v>
      </c>
    </row>
    <row r="32" spans="1:9" s="3" customFormat="1" x14ac:dyDescent="0.25">
      <c r="A32" s="9" t="s">
        <v>2</v>
      </c>
      <c r="B32" s="9"/>
      <c r="C32" s="9"/>
      <c r="D32" s="17" t="s">
        <v>17</v>
      </c>
      <c r="E32" s="9"/>
      <c r="F32" s="12"/>
      <c r="G32" s="13"/>
      <c r="H32" s="2"/>
      <c r="I32" s="4"/>
    </row>
    <row r="33" spans="1:9" s="3" customFormat="1" x14ac:dyDescent="0.25">
      <c r="A33" s="9" t="s">
        <v>3</v>
      </c>
      <c r="B33" s="9"/>
      <c r="C33" s="9"/>
      <c r="D33" s="17" t="s">
        <v>18</v>
      </c>
      <c r="E33" s="9"/>
      <c r="F33" s="12"/>
      <c r="G33" s="13"/>
      <c r="H33" s="2"/>
      <c r="I33" s="4"/>
    </row>
    <row r="34" spans="1:9" s="3" customFormat="1" x14ac:dyDescent="0.25">
      <c r="A34" s="9" t="s">
        <v>11</v>
      </c>
      <c r="B34" s="9"/>
      <c r="C34" s="9"/>
      <c r="D34" s="17" t="s">
        <v>19</v>
      </c>
      <c r="E34" s="9"/>
      <c r="F34" s="12"/>
      <c r="G34" s="13"/>
      <c r="H34" s="2"/>
      <c r="I34" s="4"/>
    </row>
    <row r="35" spans="1:9" s="3" customFormat="1" ht="51" x14ac:dyDescent="0.25">
      <c r="A35" s="9" t="s">
        <v>4</v>
      </c>
      <c r="B35" s="9">
        <v>20</v>
      </c>
      <c r="C35" s="9" t="s">
        <v>141</v>
      </c>
      <c r="D35" s="17" t="s">
        <v>191</v>
      </c>
      <c r="E35" s="9" t="s">
        <v>6</v>
      </c>
      <c r="F35" s="12">
        <v>173.5</v>
      </c>
      <c r="G35" s="13"/>
      <c r="H35" s="2"/>
      <c r="I35" s="4">
        <f t="shared" si="0"/>
        <v>0</v>
      </c>
    </row>
    <row r="36" spans="1:9" s="3" customFormat="1" x14ac:dyDescent="0.25">
      <c r="A36" s="9" t="s">
        <v>2</v>
      </c>
      <c r="B36" s="9"/>
      <c r="C36" s="9"/>
      <c r="D36" s="17" t="s">
        <v>55</v>
      </c>
      <c r="E36" s="9"/>
      <c r="F36" s="12"/>
      <c r="G36" s="13"/>
      <c r="H36" s="2"/>
      <c r="I36" s="4"/>
    </row>
    <row r="37" spans="1:9" s="3" customFormat="1" ht="38.25" x14ac:dyDescent="0.25">
      <c r="A37" s="9" t="s">
        <v>4</v>
      </c>
      <c r="B37" s="9">
        <v>21</v>
      </c>
      <c r="C37" s="9" t="s">
        <v>142</v>
      </c>
      <c r="D37" s="17" t="s">
        <v>56</v>
      </c>
      <c r="E37" s="9" t="s">
        <v>8</v>
      </c>
      <c r="F37" s="12">
        <v>1</v>
      </c>
      <c r="G37" s="13"/>
      <c r="H37" s="2"/>
      <c r="I37" s="4">
        <f t="shared" si="0"/>
        <v>0</v>
      </c>
    </row>
    <row r="38" spans="1:9" s="3" customFormat="1" ht="38.25" x14ac:dyDescent="0.25">
      <c r="A38" s="9" t="s">
        <v>4</v>
      </c>
      <c r="B38" s="9">
        <v>22</v>
      </c>
      <c r="C38" s="9" t="s">
        <v>143</v>
      </c>
      <c r="D38" s="17" t="s">
        <v>57</v>
      </c>
      <c r="E38" s="9" t="s">
        <v>8</v>
      </c>
      <c r="F38" s="12">
        <v>1</v>
      </c>
      <c r="G38" s="13"/>
      <c r="H38" s="2"/>
      <c r="I38" s="4">
        <f t="shared" si="0"/>
        <v>0</v>
      </c>
    </row>
    <row r="39" spans="1:9" s="3" customFormat="1" ht="25.5" x14ac:dyDescent="0.25">
      <c r="A39" s="9" t="s">
        <v>4</v>
      </c>
      <c r="B39" s="9">
        <v>23</v>
      </c>
      <c r="C39" s="9" t="s">
        <v>144</v>
      </c>
      <c r="D39" s="17" t="s">
        <v>58</v>
      </c>
      <c r="E39" s="9" t="s">
        <v>8</v>
      </c>
      <c r="F39" s="12">
        <v>1</v>
      </c>
      <c r="G39" s="13"/>
      <c r="H39" s="2"/>
      <c r="I39" s="4">
        <f t="shared" si="0"/>
        <v>0</v>
      </c>
    </row>
    <row r="40" spans="1:9" s="3" customFormat="1" x14ac:dyDescent="0.25">
      <c r="A40" s="9" t="s">
        <v>4</v>
      </c>
      <c r="B40" s="9">
        <v>24</v>
      </c>
      <c r="C40" s="9" t="s">
        <v>145</v>
      </c>
      <c r="D40" s="17" t="s">
        <v>59</v>
      </c>
      <c r="E40" s="9" t="s">
        <v>8</v>
      </c>
      <c r="F40" s="12">
        <v>1</v>
      </c>
      <c r="G40" s="13"/>
      <c r="H40" s="2"/>
      <c r="I40" s="4">
        <f t="shared" si="0"/>
        <v>0</v>
      </c>
    </row>
    <row r="41" spans="1:9" s="3" customFormat="1" ht="38.25" x14ac:dyDescent="0.25">
      <c r="A41" s="9" t="s">
        <v>4</v>
      </c>
      <c r="B41" s="9">
        <v>25</v>
      </c>
      <c r="C41" s="9" t="s">
        <v>146</v>
      </c>
      <c r="D41" s="17" t="s">
        <v>60</v>
      </c>
      <c r="E41" s="9" t="s">
        <v>8</v>
      </c>
      <c r="F41" s="12">
        <v>1</v>
      </c>
      <c r="G41" s="13"/>
      <c r="H41" s="2"/>
      <c r="I41" s="4">
        <f t="shared" si="0"/>
        <v>0</v>
      </c>
    </row>
    <row r="42" spans="1:9" s="3" customFormat="1" ht="25.5" x14ac:dyDescent="0.25">
      <c r="A42" s="9" t="s">
        <v>4</v>
      </c>
      <c r="B42" s="9">
        <v>26</v>
      </c>
      <c r="C42" s="9" t="s">
        <v>147</v>
      </c>
      <c r="D42" s="17" t="s">
        <v>61</v>
      </c>
      <c r="E42" s="9" t="s">
        <v>8</v>
      </c>
      <c r="F42" s="12">
        <v>1</v>
      </c>
      <c r="G42" s="13"/>
      <c r="H42" s="2"/>
      <c r="I42" s="4">
        <f t="shared" si="0"/>
        <v>0</v>
      </c>
    </row>
    <row r="43" spans="1:9" s="3" customFormat="1" ht="25.5" x14ac:dyDescent="0.25">
      <c r="A43" s="9" t="s">
        <v>4</v>
      </c>
      <c r="B43" s="9">
        <v>27</v>
      </c>
      <c r="C43" s="9" t="s">
        <v>148</v>
      </c>
      <c r="D43" s="17" t="s">
        <v>62</v>
      </c>
      <c r="E43" s="9" t="s">
        <v>8</v>
      </c>
      <c r="F43" s="12">
        <v>1</v>
      </c>
      <c r="G43" s="13"/>
      <c r="H43" s="4"/>
      <c r="I43" s="4">
        <f t="shared" si="0"/>
        <v>0</v>
      </c>
    </row>
    <row r="44" spans="1:9" s="3" customFormat="1" ht="38.25" x14ac:dyDescent="0.25">
      <c r="A44" s="9" t="s">
        <v>4</v>
      </c>
      <c r="B44" s="9">
        <v>28</v>
      </c>
      <c r="C44" s="9" t="s">
        <v>149</v>
      </c>
      <c r="D44" s="17" t="s">
        <v>63</v>
      </c>
      <c r="E44" s="9" t="s">
        <v>8</v>
      </c>
      <c r="F44" s="12">
        <v>1</v>
      </c>
      <c r="G44" s="13"/>
      <c r="H44" s="4"/>
      <c r="I44" s="4">
        <f t="shared" si="0"/>
        <v>0</v>
      </c>
    </row>
    <row r="45" spans="1:9" s="3" customFormat="1" x14ac:dyDescent="0.25">
      <c r="A45" s="9" t="s">
        <v>2</v>
      </c>
      <c r="B45" s="9"/>
      <c r="C45" s="9"/>
      <c r="D45" s="17" t="s">
        <v>22</v>
      </c>
      <c r="E45" s="9"/>
      <c r="F45" s="12"/>
      <c r="G45" s="13"/>
      <c r="H45" s="2"/>
      <c r="I45" s="4"/>
    </row>
    <row r="46" spans="1:9" s="3" customFormat="1" ht="38.25" x14ac:dyDescent="0.25">
      <c r="A46" s="9" t="s">
        <v>4</v>
      </c>
      <c r="B46" s="9">
        <v>29</v>
      </c>
      <c r="C46" s="9" t="s">
        <v>150</v>
      </c>
      <c r="D46" s="17" t="s">
        <v>23</v>
      </c>
      <c r="E46" s="9" t="s">
        <v>6</v>
      </c>
      <c r="F46" s="12">
        <v>738.3</v>
      </c>
      <c r="G46" s="13"/>
      <c r="H46" s="2"/>
      <c r="I46" s="4">
        <f t="shared" si="0"/>
        <v>0</v>
      </c>
    </row>
    <row r="47" spans="1:9" s="3" customFormat="1" x14ac:dyDescent="0.25">
      <c r="A47" s="9" t="s">
        <v>1</v>
      </c>
      <c r="B47" s="9"/>
      <c r="C47" s="9"/>
      <c r="D47" s="17" t="s">
        <v>64</v>
      </c>
      <c r="E47" s="9"/>
      <c r="F47" s="12"/>
      <c r="G47" s="13"/>
      <c r="H47" s="2"/>
      <c r="I47" s="4"/>
    </row>
    <row r="48" spans="1:9" s="3" customFormat="1" x14ac:dyDescent="0.25">
      <c r="A48" s="9" t="s">
        <v>2</v>
      </c>
      <c r="B48" s="9"/>
      <c r="C48" s="9"/>
      <c r="D48" s="17" t="s">
        <v>51</v>
      </c>
      <c r="E48" s="9"/>
      <c r="F48" s="12"/>
      <c r="G48" s="13"/>
      <c r="H48" s="2"/>
      <c r="I48" s="4"/>
    </row>
    <row r="49" spans="1:9" s="3" customFormat="1" ht="38.25" x14ac:dyDescent="0.25">
      <c r="A49" s="9" t="s">
        <v>4</v>
      </c>
      <c r="B49" s="9">
        <v>30</v>
      </c>
      <c r="C49" s="9" t="s">
        <v>130</v>
      </c>
      <c r="D49" s="17" t="s">
        <v>104</v>
      </c>
      <c r="E49" s="9" t="s">
        <v>7</v>
      </c>
      <c r="F49" s="12">
        <v>2544.3000000000002</v>
      </c>
      <c r="G49" s="13"/>
      <c r="H49" s="2"/>
      <c r="I49" s="4">
        <f t="shared" ref="I49:I51" si="1">+F49*G49</f>
        <v>0</v>
      </c>
    </row>
    <row r="50" spans="1:9" s="3" customFormat="1" ht="51" x14ac:dyDescent="0.25">
      <c r="A50" s="9" t="s">
        <v>4</v>
      </c>
      <c r="B50" s="9">
        <v>31</v>
      </c>
      <c r="C50" s="9" t="s">
        <v>130</v>
      </c>
      <c r="D50" s="17" t="s">
        <v>105</v>
      </c>
      <c r="E50" s="9" t="s">
        <v>7</v>
      </c>
      <c r="F50" s="12">
        <v>16961.7</v>
      </c>
      <c r="G50" s="13"/>
      <c r="H50" s="2"/>
      <c r="I50" s="4">
        <f t="shared" si="1"/>
        <v>0</v>
      </c>
    </row>
    <row r="51" spans="1:9" s="3" customFormat="1" ht="51" x14ac:dyDescent="0.25">
      <c r="A51" s="9" t="s">
        <v>4</v>
      </c>
      <c r="B51" s="9">
        <v>32</v>
      </c>
      <c r="C51" s="9" t="s">
        <v>130</v>
      </c>
      <c r="D51" s="17" t="s">
        <v>106</v>
      </c>
      <c r="E51" s="9" t="s">
        <v>7</v>
      </c>
      <c r="F51" s="12">
        <v>31406.3</v>
      </c>
      <c r="G51" s="13"/>
      <c r="H51" s="2"/>
      <c r="I51" s="4">
        <f t="shared" si="1"/>
        <v>0</v>
      </c>
    </row>
    <row r="52" spans="1:9" s="3" customFormat="1" ht="51" x14ac:dyDescent="0.25">
      <c r="A52" s="9" t="s">
        <v>4</v>
      </c>
      <c r="B52" s="9">
        <v>33</v>
      </c>
      <c r="C52" s="9" t="s">
        <v>131</v>
      </c>
      <c r="D52" s="17" t="s">
        <v>9</v>
      </c>
      <c r="E52" s="9" t="s">
        <v>6</v>
      </c>
      <c r="F52" s="12">
        <v>750.2</v>
      </c>
      <c r="G52" s="13"/>
      <c r="H52" s="4"/>
      <c r="I52" s="4">
        <f t="shared" si="0"/>
        <v>0</v>
      </c>
    </row>
    <row r="53" spans="1:9" s="3" customFormat="1" x14ac:dyDescent="0.25">
      <c r="A53" s="9" t="s">
        <v>2</v>
      </c>
      <c r="B53" s="9"/>
      <c r="C53" s="9"/>
      <c r="D53" s="17" t="s">
        <v>52</v>
      </c>
      <c r="E53" s="9"/>
      <c r="F53" s="12"/>
      <c r="G53" s="13"/>
      <c r="H53" s="2"/>
      <c r="I53" s="4"/>
    </row>
    <row r="54" spans="1:9" s="3" customFormat="1" ht="76.5" x14ac:dyDescent="0.25">
      <c r="A54" s="9" t="s">
        <v>4</v>
      </c>
      <c r="B54" s="9">
        <v>34</v>
      </c>
      <c r="C54" s="9" t="s">
        <v>132</v>
      </c>
      <c r="D54" s="17" t="s">
        <v>34</v>
      </c>
      <c r="E54" s="9" t="s">
        <v>6</v>
      </c>
      <c r="F54" s="12">
        <v>427.3</v>
      </c>
      <c r="G54" s="13"/>
      <c r="H54" s="2"/>
      <c r="I54" s="4">
        <f t="shared" si="0"/>
        <v>0</v>
      </c>
    </row>
    <row r="55" spans="1:9" s="3" customFormat="1" ht="76.5" x14ac:dyDescent="0.25">
      <c r="A55" s="9" t="s">
        <v>4</v>
      </c>
      <c r="B55" s="9">
        <v>35</v>
      </c>
      <c r="C55" s="9" t="s">
        <v>133</v>
      </c>
      <c r="D55" s="17" t="s">
        <v>35</v>
      </c>
      <c r="E55" s="9" t="s">
        <v>5</v>
      </c>
      <c r="F55" s="12">
        <v>291.60000000000002</v>
      </c>
      <c r="G55" s="13"/>
      <c r="H55" s="2"/>
      <c r="I55" s="4">
        <f t="shared" si="0"/>
        <v>0</v>
      </c>
    </row>
    <row r="56" spans="1:9" s="3" customFormat="1" ht="51" x14ac:dyDescent="0.25">
      <c r="A56" s="9" t="s">
        <v>4</v>
      </c>
      <c r="B56" s="9">
        <v>36</v>
      </c>
      <c r="C56" s="9" t="s">
        <v>134</v>
      </c>
      <c r="D56" s="17" t="s">
        <v>36</v>
      </c>
      <c r="E56" s="9" t="s">
        <v>5</v>
      </c>
      <c r="F56" s="12">
        <v>115</v>
      </c>
      <c r="G56" s="13"/>
      <c r="H56" s="2"/>
      <c r="I56" s="4">
        <f t="shared" si="0"/>
        <v>0</v>
      </c>
    </row>
    <row r="57" spans="1:9" s="3" customFormat="1" ht="63.75" x14ac:dyDescent="0.25">
      <c r="A57" s="9" t="s">
        <v>4</v>
      </c>
      <c r="B57" s="9">
        <v>37</v>
      </c>
      <c r="C57" s="9" t="s">
        <v>135</v>
      </c>
      <c r="D57" s="17" t="s">
        <v>37</v>
      </c>
      <c r="E57" s="9" t="s">
        <v>5</v>
      </c>
      <c r="F57" s="12">
        <v>115</v>
      </c>
      <c r="G57" s="13"/>
      <c r="H57" s="2"/>
      <c r="I57" s="4">
        <f t="shared" si="0"/>
        <v>0</v>
      </c>
    </row>
    <row r="58" spans="1:9" s="3" customFormat="1" x14ac:dyDescent="0.25">
      <c r="A58" s="9" t="s">
        <v>4</v>
      </c>
      <c r="B58" s="9">
        <v>38</v>
      </c>
      <c r="C58" s="9" t="s">
        <v>138</v>
      </c>
      <c r="D58" s="17" t="s">
        <v>54</v>
      </c>
      <c r="E58" s="9" t="s">
        <v>6</v>
      </c>
      <c r="F58" s="12">
        <v>30.4</v>
      </c>
      <c r="G58" s="13"/>
      <c r="H58" s="2"/>
      <c r="I58" s="4">
        <f t="shared" si="0"/>
        <v>0</v>
      </c>
    </row>
    <row r="59" spans="1:9" s="3" customFormat="1" ht="38.25" x14ac:dyDescent="0.25">
      <c r="A59" s="9" t="s">
        <v>4</v>
      </c>
      <c r="B59" s="9">
        <v>39</v>
      </c>
      <c r="C59" s="9" t="s">
        <v>136</v>
      </c>
      <c r="D59" s="17" t="s">
        <v>24</v>
      </c>
      <c r="E59" s="9" t="s">
        <v>6</v>
      </c>
      <c r="F59" s="12">
        <v>641</v>
      </c>
      <c r="G59" s="13"/>
      <c r="H59" s="4"/>
      <c r="I59" s="4">
        <f t="shared" si="0"/>
        <v>0</v>
      </c>
    </row>
    <row r="60" spans="1:9" s="3" customFormat="1" ht="38.25" x14ac:dyDescent="0.25">
      <c r="A60" s="9" t="s">
        <v>4</v>
      </c>
      <c r="B60" s="9">
        <v>40</v>
      </c>
      <c r="C60" s="9" t="s">
        <v>137</v>
      </c>
      <c r="D60" s="17" t="s">
        <v>65</v>
      </c>
      <c r="E60" s="9" t="s">
        <v>6</v>
      </c>
      <c r="F60" s="12">
        <v>271</v>
      </c>
      <c r="G60" s="13"/>
      <c r="H60" s="2"/>
      <c r="I60" s="4">
        <f t="shared" si="0"/>
        <v>0</v>
      </c>
    </row>
    <row r="61" spans="1:9" s="3" customFormat="1" ht="38.25" x14ac:dyDescent="0.25">
      <c r="A61" s="9" t="s">
        <v>4</v>
      </c>
      <c r="B61" s="9">
        <v>41</v>
      </c>
      <c r="C61" s="9" t="s">
        <v>139</v>
      </c>
      <c r="D61" s="17" t="s">
        <v>25</v>
      </c>
      <c r="E61" s="9" t="s">
        <v>6</v>
      </c>
      <c r="F61" s="12">
        <v>634</v>
      </c>
      <c r="G61" s="13"/>
      <c r="H61" s="2"/>
      <c r="I61" s="4">
        <f t="shared" si="0"/>
        <v>0</v>
      </c>
    </row>
    <row r="62" spans="1:9" s="3" customFormat="1" ht="38.25" x14ac:dyDescent="0.25">
      <c r="A62" s="9" t="s">
        <v>4</v>
      </c>
      <c r="B62" s="9">
        <v>42</v>
      </c>
      <c r="C62" s="9" t="s">
        <v>140</v>
      </c>
      <c r="D62" s="17" t="s">
        <v>26</v>
      </c>
      <c r="E62" s="9" t="s">
        <v>6</v>
      </c>
      <c r="F62" s="12">
        <v>117.6</v>
      </c>
      <c r="G62" s="13"/>
      <c r="H62" s="2"/>
      <c r="I62" s="4">
        <f t="shared" si="0"/>
        <v>0</v>
      </c>
    </row>
    <row r="63" spans="1:9" s="3" customFormat="1" x14ac:dyDescent="0.25">
      <c r="A63" s="9" t="s">
        <v>2</v>
      </c>
      <c r="B63" s="9"/>
      <c r="C63" s="9"/>
      <c r="D63" s="17" t="s">
        <v>93</v>
      </c>
      <c r="E63" s="9"/>
      <c r="F63" s="12"/>
      <c r="G63" s="13"/>
      <c r="H63" s="4"/>
      <c r="I63" s="4"/>
    </row>
    <row r="64" spans="1:9" s="3" customFormat="1" x14ac:dyDescent="0.25">
      <c r="A64" s="9" t="s">
        <v>3</v>
      </c>
      <c r="B64" s="9"/>
      <c r="C64" s="9"/>
      <c r="D64" s="17" t="s">
        <v>94</v>
      </c>
      <c r="E64" s="9"/>
      <c r="F64" s="12"/>
      <c r="G64" s="13"/>
      <c r="H64" s="4"/>
      <c r="I64" s="4"/>
    </row>
    <row r="65" spans="1:9" s="3" customFormat="1" ht="63.75" x14ac:dyDescent="0.25">
      <c r="A65" s="9" t="s">
        <v>4</v>
      </c>
      <c r="B65" s="9">
        <v>43</v>
      </c>
      <c r="C65" s="9" t="s">
        <v>151</v>
      </c>
      <c r="D65" s="17" t="s">
        <v>95</v>
      </c>
      <c r="E65" s="9" t="s">
        <v>6</v>
      </c>
      <c r="F65" s="12">
        <v>28.4</v>
      </c>
      <c r="G65" s="13"/>
      <c r="H65" s="4"/>
      <c r="I65" s="4">
        <f t="shared" ref="I65:I71" si="2">+F65*G65</f>
        <v>0</v>
      </c>
    </row>
    <row r="66" spans="1:9" s="3" customFormat="1" ht="51" x14ac:dyDescent="0.25">
      <c r="A66" s="9" t="s">
        <v>4</v>
      </c>
      <c r="B66" s="9">
        <v>44</v>
      </c>
      <c r="C66" s="9" t="s">
        <v>152</v>
      </c>
      <c r="D66" s="17" t="s">
        <v>96</v>
      </c>
      <c r="E66" s="9" t="s">
        <v>6</v>
      </c>
      <c r="F66" s="12">
        <v>26.7</v>
      </c>
      <c r="G66" s="13"/>
      <c r="H66" s="4"/>
      <c r="I66" s="4">
        <f t="shared" si="2"/>
        <v>0</v>
      </c>
    </row>
    <row r="67" spans="1:9" s="3" customFormat="1" ht="63.75" x14ac:dyDescent="0.25">
      <c r="A67" s="9" t="s">
        <v>4</v>
      </c>
      <c r="B67" s="9">
        <v>45</v>
      </c>
      <c r="C67" s="9" t="s">
        <v>153</v>
      </c>
      <c r="D67" s="17" t="s">
        <v>97</v>
      </c>
      <c r="E67" s="9" t="s">
        <v>6</v>
      </c>
      <c r="F67" s="12">
        <v>91.5</v>
      </c>
      <c r="G67" s="13"/>
      <c r="H67" s="4"/>
      <c r="I67" s="4">
        <f t="shared" si="2"/>
        <v>0</v>
      </c>
    </row>
    <row r="68" spans="1:9" s="3" customFormat="1" ht="63.75" x14ac:dyDescent="0.25">
      <c r="A68" s="9" t="s">
        <v>4</v>
      </c>
      <c r="B68" s="9">
        <v>46</v>
      </c>
      <c r="C68" s="9" t="s">
        <v>154</v>
      </c>
      <c r="D68" s="17" t="s">
        <v>98</v>
      </c>
      <c r="E68" s="9" t="s">
        <v>6</v>
      </c>
      <c r="F68" s="12">
        <v>22.4</v>
      </c>
      <c r="G68" s="13"/>
      <c r="H68" s="4"/>
      <c r="I68" s="4">
        <f t="shared" si="2"/>
        <v>0</v>
      </c>
    </row>
    <row r="69" spans="1:9" s="3" customFormat="1" ht="76.5" x14ac:dyDescent="0.25">
      <c r="A69" s="9" t="s">
        <v>4</v>
      </c>
      <c r="B69" s="9">
        <v>47</v>
      </c>
      <c r="C69" s="9" t="s">
        <v>155</v>
      </c>
      <c r="D69" s="17" t="s">
        <v>99</v>
      </c>
      <c r="E69" s="9" t="s">
        <v>6</v>
      </c>
      <c r="F69" s="12">
        <v>102.6</v>
      </c>
      <c r="G69" s="13"/>
      <c r="H69" s="4"/>
      <c r="I69" s="4">
        <f t="shared" si="2"/>
        <v>0</v>
      </c>
    </row>
    <row r="70" spans="1:9" s="3" customFormat="1" ht="102" x14ac:dyDescent="0.25">
      <c r="A70" s="9" t="s">
        <v>4</v>
      </c>
      <c r="B70" s="9">
        <v>48</v>
      </c>
      <c r="C70" s="9" t="s">
        <v>156</v>
      </c>
      <c r="D70" s="17" t="s">
        <v>100</v>
      </c>
      <c r="E70" s="9" t="s">
        <v>5</v>
      </c>
      <c r="F70" s="12">
        <v>50.7</v>
      </c>
      <c r="G70" s="13"/>
      <c r="H70" s="4"/>
      <c r="I70" s="4">
        <f t="shared" si="2"/>
        <v>0</v>
      </c>
    </row>
    <row r="71" spans="1:9" s="3" customFormat="1" ht="76.5" x14ac:dyDescent="0.25">
      <c r="A71" s="9" t="s">
        <v>4</v>
      </c>
      <c r="B71" s="9">
        <v>49</v>
      </c>
      <c r="C71" s="9" t="s">
        <v>157</v>
      </c>
      <c r="D71" s="17" t="s">
        <v>101</v>
      </c>
      <c r="E71" s="9" t="s">
        <v>5</v>
      </c>
      <c r="F71" s="12">
        <v>8.5</v>
      </c>
      <c r="G71" s="13"/>
      <c r="H71" s="4"/>
      <c r="I71" s="4">
        <f t="shared" si="2"/>
        <v>0</v>
      </c>
    </row>
    <row r="72" spans="1:9" s="3" customFormat="1" ht="15" x14ac:dyDescent="0.25">
      <c r="A72" s="9" t="s">
        <v>3</v>
      </c>
      <c r="B72" s="9"/>
      <c r="C72" s="24"/>
      <c r="D72" s="17" t="s">
        <v>102</v>
      </c>
      <c r="E72" s="9"/>
      <c r="F72" s="12"/>
      <c r="G72" s="13"/>
      <c r="H72" s="4"/>
      <c r="I72" s="4"/>
    </row>
    <row r="73" spans="1:9" s="3" customFormat="1" ht="63.75" x14ac:dyDescent="0.25">
      <c r="A73" s="9" t="s">
        <v>4</v>
      </c>
      <c r="B73" s="9">
        <v>50</v>
      </c>
      <c r="C73" s="9" t="s">
        <v>158</v>
      </c>
      <c r="D73" s="17" t="s">
        <v>192</v>
      </c>
      <c r="E73" s="9" t="s">
        <v>6</v>
      </c>
      <c r="F73" s="12">
        <v>95</v>
      </c>
      <c r="G73" s="13"/>
      <c r="H73" s="4"/>
      <c r="I73" s="4">
        <f>+F73*G73</f>
        <v>0</v>
      </c>
    </row>
    <row r="74" spans="1:9" s="3" customFormat="1" ht="51" x14ac:dyDescent="0.25">
      <c r="A74" s="9" t="s">
        <v>4</v>
      </c>
      <c r="B74" s="9">
        <v>51</v>
      </c>
      <c r="C74" s="9" t="s">
        <v>159</v>
      </c>
      <c r="D74" s="17" t="s">
        <v>103</v>
      </c>
      <c r="E74" s="9" t="s">
        <v>6</v>
      </c>
      <c r="F74" s="12">
        <v>46.1</v>
      </c>
      <c r="G74" s="13"/>
      <c r="H74" s="4"/>
      <c r="I74" s="4">
        <f>+F74*G74</f>
        <v>0</v>
      </c>
    </row>
    <row r="75" spans="1:9" s="3" customFormat="1" x14ac:dyDescent="0.25">
      <c r="A75" s="9" t="s">
        <v>2</v>
      </c>
      <c r="B75" s="9"/>
      <c r="C75" s="9"/>
      <c r="D75" s="17" t="s">
        <v>17</v>
      </c>
      <c r="E75" s="9"/>
      <c r="F75" s="12"/>
      <c r="G75" s="13"/>
      <c r="H75" s="2"/>
      <c r="I75" s="4"/>
    </row>
    <row r="76" spans="1:9" s="3" customFormat="1" x14ac:dyDescent="0.25">
      <c r="A76" s="9" t="s">
        <v>3</v>
      </c>
      <c r="B76" s="9"/>
      <c r="C76" s="9"/>
      <c r="D76" s="17" t="s">
        <v>107</v>
      </c>
      <c r="E76" s="9"/>
      <c r="F76" s="12"/>
      <c r="G76" s="13"/>
      <c r="H76" s="2"/>
      <c r="I76" s="4"/>
    </row>
    <row r="77" spans="1:9" s="3" customFormat="1" x14ac:dyDescent="0.25">
      <c r="A77" s="9" t="s">
        <v>11</v>
      </c>
      <c r="B77" s="9"/>
      <c r="C77" s="9"/>
      <c r="D77" s="17" t="s">
        <v>108</v>
      </c>
      <c r="E77" s="9"/>
      <c r="F77" s="12"/>
      <c r="G77" s="13"/>
      <c r="H77" s="2"/>
      <c r="I77" s="4"/>
    </row>
    <row r="78" spans="1:9" s="3" customFormat="1" ht="63.75" x14ac:dyDescent="0.25">
      <c r="A78" s="9" t="s">
        <v>4</v>
      </c>
      <c r="B78" s="9">
        <v>52</v>
      </c>
      <c r="C78" s="25" t="s">
        <v>160</v>
      </c>
      <c r="D78" s="17" t="s">
        <v>193</v>
      </c>
      <c r="E78" s="9" t="s">
        <v>6</v>
      </c>
      <c r="F78" s="12">
        <v>139.69999999999999</v>
      </c>
      <c r="G78" s="13"/>
      <c r="H78" s="4"/>
      <c r="I78" s="4">
        <f t="shared" ref="I78:I79" si="3">+F78*G78</f>
        <v>0</v>
      </c>
    </row>
    <row r="79" spans="1:9" s="3" customFormat="1" ht="51" x14ac:dyDescent="0.25">
      <c r="A79" s="9" t="s">
        <v>4</v>
      </c>
      <c r="B79" s="9">
        <v>53</v>
      </c>
      <c r="C79" s="9" t="s">
        <v>161</v>
      </c>
      <c r="D79" s="17" t="s">
        <v>194</v>
      </c>
      <c r="E79" s="9" t="s">
        <v>6</v>
      </c>
      <c r="F79" s="12">
        <v>38.1</v>
      </c>
      <c r="G79" s="13"/>
      <c r="H79" s="4"/>
      <c r="I79" s="4">
        <f t="shared" si="3"/>
        <v>0</v>
      </c>
    </row>
    <row r="80" spans="1:9" s="3" customFormat="1" ht="38.25" x14ac:dyDescent="0.25">
      <c r="A80" s="9" t="s">
        <v>4</v>
      </c>
      <c r="B80" s="9">
        <v>54</v>
      </c>
      <c r="C80" s="9" t="s">
        <v>162</v>
      </c>
      <c r="D80" s="17" t="s">
        <v>205</v>
      </c>
      <c r="E80" s="9" t="s">
        <v>6</v>
      </c>
      <c r="F80" s="12">
        <v>632.1</v>
      </c>
      <c r="G80" s="13"/>
      <c r="H80" s="4"/>
      <c r="I80" s="4">
        <f t="shared" ref="I80" si="4">+F80*G80</f>
        <v>0</v>
      </c>
    </row>
    <row r="81" spans="1:9" s="3" customFormat="1" ht="63.75" x14ac:dyDescent="0.25">
      <c r="A81" s="9" t="s">
        <v>4</v>
      </c>
      <c r="B81" s="9">
        <v>55</v>
      </c>
      <c r="C81" s="9" t="s">
        <v>163</v>
      </c>
      <c r="D81" s="17" t="s">
        <v>195</v>
      </c>
      <c r="E81" s="9" t="s">
        <v>5</v>
      </c>
      <c r="F81" s="12">
        <v>146.1</v>
      </c>
      <c r="G81" s="13"/>
      <c r="H81" s="4"/>
      <c r="I81" s="4">
        <f t="shared" ref="I81" si="5">+F81*G81</f>
        <v>0</v>
      </c>
    </row>
    <row r="82" spans="1:9" s="3" customFormat="1" x14ac:dyDescent="0.25">
      <c r="A82" s="9" t="s">
        <v>11</v>
      </c>
      <c r="B82" s="9"/>
      <c r="C82" s="9"/>
      <c r="D82" s="17" t="s">
        <v>109</v>
      </c>
      <c r="E82" s="9"/>
      <c r="F82" s="12"/>
      <c r="G82" s="13"/>
      <c r="H82" s="2"/>
      <c r="I82" s="4"/>
    </row>
    <row r="83" spans="1:9" s="3" customFormat="1" ht="63.75" x14ac:dyDescent="0.25">
      <c r="A83" s="9" t="s">
        <v>4</v>
      </c>
      <c r="B83" s="9">
        <v>56</v>
      </c>
      <c r="C83" s="9" t="s">
        <v>164</v>
      </c>
      <c r="D83" s="17" t="s">
        <v>196</v>
      </c>
      <c r="E83" s="9" t="s">
        <v>6</v>
      </c>
      <c r="F83" s="12">
        <v>30.4</v>
      </c>
      <c r="G83" s="13"/>
      <c r="H83" s="4"/>
      <c r="I83" s="4">
        <f t="shared" ref="I83" si="6">+F83*G83</f>
        <v>0</v>
      </c>
    </row>
    <row r="84" spans="1:9" s="3" customFormat="1" x14ac:dyDescent="0.25">
      <c r="A84" s="9" t="s">
        <v>3</v>
      </c>
      <c r="B84" s="9"/>
      <c r="C84" s="9"/>
      <c r="D84" s="17" t="s">
        <v>18</v>
      </c>
      <c r="E84" s="9"/>
      <c r="F84" s="12"/>
      <c r="G84" s="13"/>
      <c r="H84" s="2"/>
      <c r="I84" s="4"/>
    </row>
    <row r="85" spans="1:9" s="3" customFormat="1" x14ac:dyDescent="0.25">
      <c r="A85" s="9" t="s">
        <v>11</v>
      </c>
      <c r="B85" s="9"/>
      <c r="C85" s="9"/>
      <c r="D85" s="17" t="s">
        <v>66</v>
      </c>
      <c r="E85" s="9"/>
      <c r="F85" s="12"/>
      <c r="G85" s="13"/>
      <c r="H85" s="2"/>
      <c r="I85" s="4"/>
    </row>
    <row r="86" spans="1:9" s="3" customFormat="1" ht="51" x14ac:dyDescent="0.25">
      <c r="A86" s="9" t="s">
        <v>4</v>
      </c>
      <c r="B86" s="9">
        <v>57</v>
      </c>
      <c r="C86" s="9" t="s">
        <v>141</v>
      </c>
      <c r="D86" s="17" t="s">
        <v>191</v>
      </c>
      <c r="E86" s="9" t="s">
        <v>6</v>
      </c>
      <c r="F86" s="12">
        <v>998.7</v>
      </c>
      <c r="G86" s="13"/>
      <c r="H86" s="4"/>
      <c r="I86" s="4">
        <f t="shared" si="0"/>
        <v>0</v>
      </c>
    </row>
    <row r="87" spans="1:9" s="3" customFormat="1" x14ac:dyDescent="0.25">
      <c r="A87" s="9" t="s">
        <v>11</v>
      </c>
      <c r="B87" s="9"/>
      <c r="C87" s="9"/>
      <c r="D87" s="17" t="s">
        <v>19</v>
      </c>
      <c r="E87" s="9"/>
      <c r="F87" s="12"/>
      <c r="G87" s="13"/>
      <c r="H87" s="2"/>
      <c r="I87" s="4"/>
    </row>
    <row r="88" spans="1:9" s="3" customFormat="1" ht="51" x14ac:dyDescent="0.25">
      <c r="A88" s="9" t="s">
        <v>4</v>
      </c>
      <c r="B88" s="9">
        <v>58</v>
      </c>
      <c r="C88" s="9" t="s">
        <v>141</v>
      </c>
      <c r="D88" s="17" t="s">
        <v>191</v>
      </c>
      <c r="E88" s="9" t="s">
        <v>6</v>
      </c>
      <c r="F88" s="12">
        <v>232.8</v>
      </c>
      <c r="G88" s="13"/>
      <c r="H88" s="2"/>
      <c r="I88" s="4">
        <f t="shared" si="0"/>
        <v>0</v>
      </c>
    </row>
    <row r="89" spans="1:9" s="3" customFormat="1" x14ac:dyDescent="0.25">
      <c r="A89" s="9" t="s">
        <v>11</v>
      </c>
      <c r="B89" s="9"/>
      <c r="C89" s="9"/>
      <c r="D89" s="17" t="s">
        <v>20</v>
      </c>
      <c r="E89" s="9"/>
      <c r="F89" s="12"/>
      <c r="G89" s="13"/>
      <c r="H89" s="2"/>
      <c r="I89" s="4"/>
    </row>
    <row r="90" spans="1:9" s="3" customFormat="1" ht="51" x14ac:dyDescent="0.25">
      <c r="A90" s="9" t="s">
        <v>4</v>
      </c>
      <c r="B90" s="9">
        <v>59</v>
      </c>
      <c r="C90" s="9" t="s">
        <v>141</v>
      </c>
      <c r="D90" s="17" t="s">
        <v>191</v>
      </c>
      <c r="E90" s="9" t="s">
        <v>6</v>
      </c>
      <c r="F90" s="12">
        <v>95</v>
      </c>
      <c r="G90" s="13"/>
      <c r="H90" s="2"/>
      <c r="I90" s="4">
        <f t="shared" si="0"/>
        <v>0</v>
      </c>
    </row>
    <row r="91" spans="1:9" s="3" customFormat="1" ht="38.25" x14ac:dyDescent="0.25">
      <c r="A91" s="9" t="s">
        <v>4</v>
      </c>
      <c r="B91" s="9">
        <v>60</v>
      </c>
      <c r="C91" s="9" t="s">
        <v>141</v>
      </c>
      <c r="D91" s="17" t="s">
        <v>197</v>
      </c>
      <c r="E91" s="9" t="s">
        <v>6</v>
      </c>
      <c r="F91" s="12">
        <v>523.70000000000005</v>
      </c>
      <c r="G91" s="13"/>
      <c r="H91" s="4"/>
      <c r="I91" s="4">
        <f t="shared" si="0"/>
        <v>0</v>
      </c>
    </row>
    <row r="92" spans="1:9" s="3" customFormat="1" x14ac:dyDescent="0.25">
      <c r="A92" s="9" t="s">
        <v>3</v>
      </c>
      <c r="B92" s="9"/>
      <c r="C92" s="9"/>
      <c r="D92" s="17" t="s">
        <v>67</v>
      </c>
      <c r="E92" s="9"/>
      <c r="F92" s="12"/>
      <c r="G92" s="13"/>
      <c r="H92" s="4"/>
      <c r="I92" s="4"/>
    </row>
    <row r="93" spans="1:9" s="3" customFormat="1" ht="51" x14ac:dyDescent="0.25">
      <c r="A93" s="9" t="s">
        <v>4</v>
      </c>
      <c r="B93" s="9">
        <v>61</v>
      </c>
      <c r="C93" s="9" t="s">
        <v>165</v>
      </c>
      <c r="D93" s="17" t="s">
        <v>198</v>
      </c>
      <c r="E93" s="9" t="s">
        <v>6</v>
      </c>
      <c r="F93" s="12">
        <v>19</v>
      </c>
      <c r="G93" s="13"/>
      <c r="H93" s="4"/>
      <c r="I93" s="4">
        <f t="shared" si="0"/>
        <v>0</v>
      </c>
    </row>
    <row r="94" spans="1:9" s="3" customFormat="1" x14ac:dyDescent="0.25">
      <c r="A94" s="9" t="s">
        <v>2</v>
      </c>
      <c r="B94" s="9"/>
      <c r="C94" s="9"/>
      <c r="D94" s="17" t="s">
        <v>55</v>
      </c>
      <c r="E94" s="9"/>
      <c r="F94" s="12"/>
      <c r="G94" s="13"/>
      <c r="H94" s="2"/>
      <c r="I94" s="4"/>
    </row>
    <row r="95" spans="1:9" s="3" customFormat="1" ht="38.25" x14ac:dyDescent="0.25">
      <c r="A95" s="9" t="s">
        <v>4</v>
      </c>
      <c r="B95" s="9">
        <v>62</v>
      </c>
      <c r="C95" s="9" t="s">
        <v>166</v>
      </c>
      <c r="D95" s="17" t="s">
        <v>68</v>
      </c>
      <c r="E95" s="9" t="s">
        <v>8</v>
      </c>
      <c r="F95" s="12">
        <v>1</v>
      </c>
      <c r="G95" s="13"/>
      <c r="H95" s="4"/>
      <c r="I95" s="4">
        <f t="shared" si="0"/>
        <v>0</v>
      </c>
    </row>
    <row r="96" spans="1:9" s="3" customFormat="1" ht="38.25" x14ac:dyDescent="0.25">
      <c r="A96" s="9" t="s">
        <v>4</v>
      </c>
      <c r="B96" s="9">
        <v>63</v>
      </c>
      <c r="C96" s="9" t="s">
        <v>167</v>
      </c>
      <c r="D96" s="17" t="s">
        <v>69</v>
      </c>
      <c r="E96" s="9" t="s">
        <v>8</v>
      </c>
      <c r="F96" s="12">
        <v>1</v>
      </c>
      <c r="G96" s="13"/>
      <c r="H96" s="4"/>
      <c r="I96" s="4">
        <f t="shared" si="0"/>
        <v>0</v>
      </c>
    </row>
    <row r="97" spans="1:9" s="3" customFormat="1" ht="25.5" x14ac:dyDescent="0.25">
      <c r="A97" s="9" t="s">
        <v>4</v>
      </c>
      <c r="B97" s="9">
        <v>64</v>
      </c>
      <c r="C97" s="25" t="s">
        <v>168</v>
      </c>
      <c r="D97" s="17" t="s">
        <v>70</v>
      </c>
      <c r="E97" s="9" t="s">
        <v>8</v>
      </c>
      <c r="F97" s="12">
        <v>1</v>
      </c>
      <c r="G97" s="13"/>
      <c r="H97" s="4"/>
      <c r="I97" s="4">
        <f t="shared" si="0"/>
        <v>0</v>
      </c>
    </row>
    <row r="98" spans="1:9" s="3" customFormat="1" ht="25.5" x14ac:dyDescent="0.25">
      <c r="A98" s="9" t="s">
        <v>4</v>
      </c>
      <c r="B98" s="9">
        <v>65</v>
      </c>
      <c r="C98" s="25" t="s">
        <v>169</v>
      </c>
      <c r="D98" s="17" t="s">
        <v>206</v>
      </c>
      <c r="E98" s="9" t="s">
        <v>8</v>
      </c>
      <c r="F98" s="12">
        <v>1</v>
      </c>
      <c r="G98" s="13"/>
      <c r="H98" s="4"/>
      <c r="I98" s="4">
        <f t="shared" si="0"/>
        <v>0</v>
      </c>
    </row>
    <row r="99" spans="1:9" s="3" customFormat="1" ht="25.5" x14ac:dyDescent="0.25">
      <c r="A99" s="9" t="s">
        <v>4</v>
      </c>
      <c r="B99" s="9">
        <v>66</v>
      </c>
      <c r="C99" s="9" t="s">
        <v>170</v>
      </c>
      <c r="D99" s="17" t="s">
        <v>62</v>
      </c>
      <c r="E99" s="9" t="s">
        <v>8</v>
      </c>
      <c r="F99" s="12">
        <v>5</v>
      </c>
      <c r="G99" s="13"/>
      <c r="H99" s="2"/>
      <c r="I99" s="4">
        <f t="shared" si="0"/>
        <v>0</v>
      </c>
    </row>
    <row r="100" spans="1:9" s="3" customFormat="1" ht="38.25" x14ac:dyDescent="0.25">
      <c r="A100" s="9" t="s">
        <v>4</v>
      </c>
      <c r="B100" s="9">
        <v>67</v>
      </c>
      <c r="C100" s="9" t="s">
        <v>171</v>
      </c>
      <c r="D100" s="17" t="s">
        <v>71</v>
      </c>
      <c r="E100" s="9" t="s">
        <v>8</v>
      </c>
      <c r="F100" s="12">
        <v>1</v>
      </c>
      <c r="G100" s="13"/>
      <c r="H100" s="2"/>
      <c r="I100" s="4">
        <f t="shared" ref="I100:I154" si="7">+F100*G100</f>
        <v>0</v>
      </c>
    </row>
    <row r="101" spans="1:9" s="3" customFormat="1" ht="25.5" x14ac:dyDescent="0.25">
      <c r="A101" s="9" t="s">
        <v>4</v>
      </c>
      <c r="B101" s="9">
        <v>68</v>
      </c>
      <c r="C101" s="9" t="s">
        <v>172</v>
      </c>
      <c r="D101" s="17" t="s">
        <v>72</v>
      </c>
      <c r="E101" s="9" t="s">
        <v>8</v>
      </c>
      <c r="F101" s="12">
        <v>1</v>
      </c>
      <c r="G101" s="13"/>
      <c r="H101" s="2"/>
      <c r="I101" s="4">
        <f t="shared" si="7"/>
        <v>0</v>
      </c>
    </row>
    <row r="102" spans="1:9" s="3" customFormat="1" ht="25.5" x14ac:dyDescent="0.25">
      <c r="A102" s="9" t="s">
        <v>4</v>
      </c>
      <c r="B102" s="9">
        <v>69</v>
      </c>
      <c r="C102" s="9" t="s">
        <v>173</v>
      </c>
      <c r="D102" s="17" t="s">
        <v>73</v>
      </c>
      <c r="E102" s="9" t="s">
        <v>8</v>
      </c>
      <c r="F102" s="12">
        <v>1</v>
      </c>
      <c r="G102" s="13"/>
      <c r="H102" s="2"/>
      <c r="I102" s="4">
        <f t="shared" si="7"/>
        <v>0</v>
      </c>
    </row>
    <row r="103" spans="1:9" s="3" customFormat="1" ht="25.5" x14ac:dyDescent="0.25">
      <c r="A103" s="9" t="s">
        <v>4</v>
      </c>
      <c r="B103" s="9">
        <v>70</v>
      </c>
      <c r="C103" s="9" t="s">
        <v>174</v>
      </c>
      <c r="D103" s="17" t="s">
        <v>74</v>
      </c>
      <c r="E103" s="9" t="s">
        <v>8</v>
      </c>
      <c r="F103" s="12">
        <v>1</v>
      </c>
      <c r="G103" s="13"/>
      <c r="H103" s="2"/>
      <c r="I103" s="4">
        <f t="shared" si="7"/>
        <v>0</v>
      </c>
    </row>
    <row r="104" spans="1:9" s="3" customFormat="1" ht="25.5" x14ac:dyDescent="0.25">
      <c r="A104" s="9" t="s">
        <v>4</v>
      </c>
      <c r="B104" s="9">
        <v>71</v>
      </c>
      <c r="C104" s="9" t="s">
        <v>175</v>
      </c>
      <c r="D104" s="17" t="s">
        <v>75</v>
      </c>
      <c r="E104" s="9" t="s">
        <v>8</v>
      </c>
      <c r="F104" s="12">
        <v>12</v>
      </c>
      <c r="G104" s="13"/>
      <c r="H104" s="2"/>
      <c r="I104" s="4">
        <f t="shared" si="7"/>
        <v>0</v>
      </c>
    </row>
    <row r="105" spans="1:9" s="3" customFormat="1" ht="25.5" x14ac:dyDescent="0.25">
      <c r="A105" s="9" t="s">
        <v>4</v>
      </c>
      <c r="B105" s="9">
        <v>72</v>
      </c>
      <c r="C105" s="9" t="s">
        <v>176</v>
      </c>
      <c r="D105" s="17" t="s">
        <v>76</v>
      </c>
      <c r="E105" s="9" t="s">
        <v>8</v>
      </c>
      <c r="F105" s="12">
        <v>15</v>
      </c>
      <c r="G105" s="13"/>
      <c r="H105" s="2"/>
      <c r="I105" s="4">
        <f t="shared" si="7"/>
        <v>0</v>
      </c>
    </row>
    <row r="106" spans="1:9" s="3" customFormat="1" x14ac:dyDescent="0.25">
      <c r="A106" s="9" t="s">
        <v>2</v>
      </c>
      <c r="B106" s="9"/>
      <c r="C106" s="9"/>
      <c r="D106" s="17" t="s">
        <v>22</v>
      </c>
      <c r="E106" s="9"/>
      <c r="F106" s="12"/>
      <c r="G106" s="13"/>
      <c r="H106" s="2"/>
      <c r="I106" s="4"/>
    </row>
    <row r="107" spans="1:9" s="3" customFormat="1" ht="38.25" x14ac:dyDescent="0.25">
      <c r="A107" s="9" t="s">
        <v>4</v>
      </c>
      <c r="B107" s="9">
        <v>73</v>
      </c>
      <c r="C107" s="9" t="s">
        <v>150</v>
      </c>
      <c r="D107" s="17" t="s">
        <v>23</v>
      </c>
      <c r="E107" s="9" t="s">
        <v>6</v>
      </c>
      <c r="F107" s="12">
        <v>738.3</v>
      </c>
      <c r="G107" s="13"/>
      <c r="H107" s="4"/>
      <c r="I107" s="4">
        <f t="shared" si="7"/>
        <v>0</v>
      </c>
    </row>
    <row r="108" spans="1:9" s="3" customFormat="1" x14ac:dyDescent="0.25">
      <c r="A108" s="9" t="s">
        <v>1</v>
      </c>
      <c r="B108" s="9"/>
      <c r="C108" s="9"/>
      <c r="D108" s="17" t="s">
        <v>27</v>
      </c>
      <c r="E108" s="9"/>
      <c r="F108" s="12"/>
      <c r="G108" s="13"/>
      <c r="H108" s="2"/>
      <c r="I108" s="4"/>
    </row>
    <row r="109" spans="1:9" s="3" customFormat="1" x14ac:dyDescent="0.25">
      <c r="A109" s="9" t="s">
        <v>2</v>
      </c>
      <c r="B109" s="9"/>
      <c r="C109" s="9"/>
      <c r="D109" s="17" t="s">
        <v>51</v>
      </c>
      <c r="E109" s="9"/>
      <c r="F109" s="12"/>
      <c r="G109" s="13"/>
      <c r="H109" s="2"/>
      <c r="I109" s="4"/>
    </row>
    <row r="110" spans="1:9" s="3" customFormat="1" ht="38.25" x14ac:dyDescent="0.25">
      <c r="A110" s="9" t="s">
        <v>4</v>
      </c>
      <c r="B110" s="9">
        <v>74</v>
      </c>
      <c r="C110" s="9" t="s">
        <v>130</v>
      </c>
      <c r="D110" s="17" t="s">
        <v>104</v>
      </c>
      <c r="E110" s="9" t="s">
        <v>7</v>
      </c>
      <c r="F110" s="12">
        <v>30.5</v>
      </c>
      <c r="G110" s="13"/>
      <c r="H110" s="2"/>
      <c r="I110" s="4">
        <f t="shared" si="7"/>
        <v>0</v>
      </c>
    </row>
    <row r="111" spans="1:9" s="3" customFormat="1" ht="51" x14ac:dyDescent="0.25">
      <c r="A111" s="9" t="s">
        <v>4</v>
      </c>
      <c r="B111" s="9">
        <v>75</v>
      </c>
      <c r="C111" s="9" t="s">
        <v>130</v>
      </c>
      <c r="D111" s="17" t="s">
        <v>105</v>
      </c>
      <c r="E111" s="9" t="s">
        <v>7</v>
      </c>
      <c r="F111" s="12">
        <v>1079.3</v>
      </c>
      <c r="G111" s="13"/>
      <c r="H111" s="2"/>
      <c r="I111" s="4">
        <f t="shared" si="7"/>
        <v>0</v>
      </c>
    </row>
    <row r="112" spans="1:9" s="3" customFormat="1" ht="51" x14ac:dyDescent="0.25">
      <c r="A112" s="9" t="s">
        <v>4</v>
      </c>
      <c r="B112" s="9">
        <v>76</v>
      </c>
      <c r="C112" s="9" t="s">
        <v>130</v>
      </c>
      <c r="D112" s="17" t="s">
        <v>106</v>
      </c>
      <c r="E112" s="9" t="s">
        <v>7</v>
      </c>
      <c r="F112" s="12">
        <v>695</v>
      </c>
      <c r="G112" s="13"/>
      <c r="H112" s="2"/>
      <c r="I112" s="4">
        <f t="shared" si="7"/>
        <v>0</v>
      </c>
    </row>
    <row r="113" spans="1:9" s="3" customFormat="1" ht="51" x14ac:dyDescent="0.25">
      <c r="A113" s="9" t="s">
        <v>4</v>
      </c>
      <c r="B113" s="9">
        <v>77</v>
      </c>
      <c r="C113" s="9" t="s">
        <v>131</v>
      </c>
      <c r="D113" s="17" t="s">
        <v>9</v>
      </c>
      <c r="E113" s="9" t="s">
        <v>6</v>
      </c>
      <c r="F113" s="12">
        <v>17.3</v>
      </c>
      <c r="G113" s="13"/>
      <c r="H113" s="2"/>
      <c r="I113" s="4">
        <f t="shared" si="7"/>
        <v>0</v>
      </c>
    </row>
    <row r="114" spans="1:9" s="3" customFormat="1" x14ac:dyDescent="0.25">
      <c r="A114" s="9" t="s">
        <v>2</v>
      </c>
      <c r="B114" s="9"/>
      <c r="C114" s="9"/>
      <c r="D114" s="17" t="s">
        <v>52</v>
      </c>
      <c r="E114" s="9"/>
      <c r="F114" s="12"/>
      <c r="G114" s="13"/>
      <c r="H114" s="2"/>
      <c r="I114" s="4"/>
    </row>
    <row r="115" spans="1:9" s="3" customFormat="1" x14ac:dyDescent="0.25">
      <c r="A115" s="9" t="s">
        <v>3</v>
      </c>
      <c r="B115" s="9" t="s">
        <v>0</v>
      </c>
      <c r="C115" s="9"/>
      <c r="D115" s="17" t="s">
        <v>77</v>
      </c>
      <c r="E115" s="9"/>
      <c r="F115" s="12"/>
      <c r="G115" s="13"/>
      <c r="H115" s="4"/>
      <c r="I115" s="4"/>
    </row>
    <row r="116" spans="1:9" s="3" customFormat="1" ht="76.5" x14ac:dyDescent="0.25">
      <c r="A116" s="9" t="s">
        <v>4</v>
      </c>
      <c r="B116" s="9">
        <v>78</v>
      </c>
      <c r="C116" s="9" t="s">
        <v>132</v>
      </c>
      <c r="D116" s="17" t="s">
        <v>33</v>
      </c>
      <c r="E116" s="9" t="s">
        <v>6</v>
      </c>
      <c r="F116" s="12">
        <v>194.4</v>
      </c>
      <c r="G116" s="13"/>
      <c r="H116" s="2"/>
      <c r="I116" s="4">
        <f t="shared" si="7"/>
        <v>0</v>
      </c>
    </row>
    <row r="117" spans="1:9" s="3" customFormat="1" ht="76.5" x14ac:dyDescent="0.25">
      <c r="A117" s="9" t="s">
        <v>4</v>
      </c>
      <c r="B117" s="9">
        <v>79</v>
      </c>
      <c r="C117" s="9" t="s">
        <v>133</v>
      </c>
      <c r="D117" s="17" t="s">
        <v>40</v>
      </c>
      <c r="E117" s="9" t="s">
        <v>5</v>
      </c>
      <c r="F117" s="12">
        <v>116</v>
      </c>
      <c r="G117" s="13"/>
      <c r="H117" s="2"/>
      <c r="I117" s="4">
        <f t="shared" si="7"/>
        <v>0</v>
      </c>
    </row>
    <row r="118" spans="1:9" s="3" customFormat="1" ht="51" x14ac:dyDescent="0.25">
      <c r="A118" s="9" t="s">
        <v>4</v>
      </c>
      <c r="B118" s="9">
        <v>80</v>
      </c>
      <c r="C118" s="9" t="s">
        <v>134</v>
      </c>
      <c r="D118" s="17" t="s">
        <v>78</v>
      </c>
      <c r="E118" s="9" t="s">
        <v>5</v>
      </c>
      <c r="F118" s="12">
        <v>129.6</v>
      </c>
      <c r="G118" s="13"/>
      <c r="H118" s="2"/>
      <c r="I118" s="4">
        <f t="shared" si="7"/>
        <v>0</v>
      </c>
    </row>
    <row r="119" spans="1:9" s="3" customFormat="1" ht="63.75" x14ac:dyDescent="0.25">
      <c r="A119" s="9" t="s">
        <v>4</v>
      </c>
      <c r="B119" s="9">
        <v>81</v>
      </c>
      <c r="C119" s="9" t="s">
        <v>135</v>
      </c>
      <c r="D119" s="17" t="s">
        <v>41</v>
      </c>
      <c r="E119" s="9" t="s">
        <v>5</v>
      </c>
      <c r="F119" s="12">
        <v>129.6</v>
      </c>
      <c r="G119" s="13"/>
      <c r="H119" s="2"/>
      <c r="I119" s="4">
        <f t="shared" si="7"/>
        <v>0</v>
      </c>
    </row>
    <row r="120" spans="1:9" s="3" customFormat="1" ht="38.25" x14ac:dyDescent="0.25">
      <c r="A120" s="9" t="s">
        <v>4</v>
      </c>
      <c r="B120" s="9">
        <v>82</v>
      </c>
      <c r="C120" s="9" t="s">
        <v>136</v>
      </c>
      <c r="D120" s="17" t="s">
        <v>10</v>
      </c>
      <c r="E120" s="9" t="s">
        <v>6</v>
      </c>
      <c r="F120" s="12">
        <v>194.4</v>
      </c>
      <c r="G120" s="13"/>
      <c r="H120" s="2"/>
      <c r="I120" s="4">
        <f t="shared" si="7"/>
        <v>0</v>
      </c>
    </row>
    <row r="121" spans="1:9" s="3" customFormat="1" ht="38.25" x14ac:dyDescent="0.25">
      <c r="A121" s="9" t="s">
        <v>4</v>
      </c>
      <c r="B121" s="9">
        <v>83</v>
      </c>
      <c r="C121" s="9" t="s">
        <v>137</v>
      </c>
      <c r="D121" s="17" t="s">
        <v>79</v>
      </c>
      <c r="E121" s="9" t="s">
        <v>6</v>
      </c>
      <c r="F121" s="12">
        <v>194.4</v>
      </c>
      <c r="G121" s="13"/>
      <c r="H121" s="2"/>
      <c r="I121" s="4">
        <f t="shared" si="7"/>
        <v>0</v>
      </c>
    </row>
    <row r="122" spans="1:9" s="3" customFormat="1" ht="38.25" x14ac:dyDescent="0.25">
      <c r="A122" s="9" t="s">
        <v>4</v>
      </c>
      <c r="B122" s="9">
        <v>84</v>
      </c>
      <c r="C122" s="9" t="s">
        <v>139</v>
      </c>
      <c r="D122" s="17" t="s">
        <v>80</v>
      </c>
      <c r="E122" s="9" t="s">
        <v>6</v>
      </c>
      <c r="F122" s="12">
        <v>17.3</v>
      </c>
      <c r="G122" s="13"/>
      <c r="H122" s="4"/>
      <c r="I122" s="4">
        <f t="shared" si="7"/>
        <v>0</v>
      </c>
    </row>
    <row r="123" spans="1:9" s="3" customFormat="1" ht="38.25" x14ac:dyDescent="0.25">
      <c r="A123" s="9" t="s">
        <v>4</v>
      </c>
      <c r="B123" s="9">
        <v>85</v>
      </c>
      <c r="C123" s="9" t="s">
        <v>177</v>
      </c>
      <c r="D123" s="17" t="s">
        <v>81</v>
      </c>
      <c r="E123" s="9" t="s">
        <v>6</v>
      </c>
      <c r="F123" s="12">
        <v>33</v>
      </c>
      <c r="G123" s="13"/>
      <c r="H123" s="2"/>
      <c r="I123" s="4">
        <f t="shared" si="7"/>
        <v>0</v>
      </c>
    </row>
    <row r="124" spans="1:9" s="3" customFormat="1" ht="38.25" x14ac:dyDescent="0.25">
      <c r="A124" s="9" t="s">
        <v>4</v>
      </c>
      <c r="B124" s="9">
        <v>86</v>
      </c>
      <c r="C124" s="9" t="s">
        <v>178</v>
      </c>
      <c r="D124" s="17" t="s">
        <v>82</v>
      </c>
      <c r="E124" s="9" t="s">
        <v>6</v>
      </c>
      <c r="F124" s="12">
        <v>612</v>
      </c>
      <c r="G124" s="13"/>
      <c r="H124" s="2"/>
      <c r="I124" s="4">
        <f t="shared" si="7"/>
        <v>0</v>
      </c>
    </row>
    <row r="125" spans="1:9" s="3" customFormat="1" ht="38.25" x14ac:dyDescent="0.25">
      <c r="A125" s="9" t="s">
        <v>4</v>
      </c>
      <c r="B125" s="9">
        <v>87</v>
      </c>
      <c r="C125" s="9" t="s">
        <v>179</v>
      </c>
      <c r="D125" s="17" t="s">
        <v>83</v>
      </c>
      <c r="E125" s="9" t="s">
        <v>5</v>
      </c>
      <c r="F125" s="12">
        <v>217.5</v>
      </c>
      <c r="G125" s="13"/>
      <c r="H125" s="2"/>
      <c r="I125" s="4">
        <f t="shared" si="7"/>
        <v>0</v>
      </c>
    </row>
    <row r="126" spans="1:9" s="3" customFormat="1" x14ac:dyDescent="0.25">
      <c r="A126" s="9" t="s">
        <v>2</v>
      </c>
      <c r="B126" s="9">
        <v>88</v>
      </c>
      <c r="C126" s="9"/>
      <c r="D126" s="17" t="s">
        <v>84</v>
      </c>
      <c r="E126" s="9"/>
      <c r="F126" s="12"/>
      <c r="G126" s="13"/>
      <c r="H126" s="2"/>
      <c r="I126" s="4"/>
    </row>
    <row r="127" spans="1:9" s="3" customFormat="1" ht="38.25" x14ac:dyDescent="0.25">
      <c r="A127" s="9" t="s">
        <v>4</v>
      </c>
      <c r="B127" s="9">
        <v>89</v>
      </c>
      <c r="C127" s="9" t="s">
        <v>180</v>
      </c>
      <c r="D127" s="17" t="s">
        <v>28</v>
      </c>
      <c r="E127" s="9" t="s">
        <v>8</v>
      </c>
      <c r="F127" s="12">
        <v>1</v>
      </c>
      <c r="G127" s="13"/>
      <c r="H127" s="4"/>
      <c r="I127" s="4">
        <f t="shared" si="7"/>
        <v>0</v>
      </c>
    </row>
    <row r="128" spans="1:9" s="3" customFormat="1" ht="25.5" x14ac:dyDescent="0.25">
      <c r="A128" s="9" t="s">
        <v>4</v>
      </c>
      <c r="B128" s="9">
        <v>90</v>
      </c>
      <c r="C128" s="26" t="s">
        <v>190</v>
      </c>
      <c r="D128" s="17" t="s">
        <v>21</v>
      </c>
      <c r="E128" s="9" t="s">
        <v>7</v>
      </c>
      <c r="F128" s="12">
        <v>7320.5</v>
      </c>
      <c r="G128" s="13"/>
      <c r="H128" s="2"/>
      <c r="I128" s="4">
        <f t="shared" si="7"/>
        <v>0</v>
      </c>
    </row>
    <row r="129" spans="1:9" s="3" customFormat="1" ht="25.5" x14ac:dyDescent="0.25">
      <c r="A129" s="9" t="s">
        <v>4</v>
      </c>
      <c r="B129" s="9">
        <v>91</v>
      </c>
      <c r="C129" s="26" t="s">
        <v>190</v>
      </c>
      <c r="D129" s="17" t="s">
        <v>204</v>
      </c>
      <c r="E129" s="9" t="s">
        <v>5</v>
      </c>
      <c r="F129" s="12">
        <v>55.3</v>
      </c>
      <c r="G129" s="13"/>
      <c r="H129" s="2"/>
      <c r="I129" s="4">
        <f t="shared" si="7"/>
        <v>0</v>
      </c>
    </row>
    <row r="130" spans="1:9" s="3" customFormat="1" x14ac:dyDescent="0.25">
      <c r="A130" s="9" t="s">
        <v>2</v>
      </c>
      <c r="B130" s="9"/>
      <c r="C130" s="9"/>
      <c r="D130" s="17" t="s">
        <v>17</v>
      </c>
      <c r="E130" s="9"/>
      <c r="F130" s="12"/>
      <c r="G130" s="13"/>
      <c r="H130" s="4"/>
      <c r="I130" s="4"/>
    </row>
    <row r="131" spans="1:9" s="3" customFormat="1" x14ac:dyDescent="0.25">
      <c r="A131" s="9" t="s">
        <v>3</v>
      </c>
      <c r="B131" s="9"/>
      <c r="C131" s="9"/>
      <c r="D131" s="17" t="s">
        <v>18</v>
      </c>
      <c r="E131" s="9"/>
      <c r="F131" s="12"/>
      <c r="G131" s="13"/>
      <c r="H131" s="4"/>
      <c r="I131" s="4"/>
    </row>
    <row r="132" spans="1:9" s="3" customFormat="1" x14ac:dyDescent="0.25">
      <c r="A132" s="9" t="s">
        <v>11</v>
      </c>
      <c r="B132" s="9"/>
      <c r="C132" s="9"/>
      <c r="D132" s="17" t="s">
        <v>85</v>
      </c>
      <c r="E132" s="9"/>
      <c r="F132" s="12"/>
      <c r="G132" s="13"/>
      <c r="H132" s="2"/>
      <c r="I132" s="4"/>
    </row>
    <row r="133" spans="1:9" s="3" customFormat="1" ht="51" x14ac:dyDescent="0.25">
      <c r="A133" s="9" t="s">
        <v>4</v>
      </c>
      <c r="B133" s="9">
        <v>92</v>
      </c>
      <c r="C133" s="9" t="s">
        <v>141</v>
      </c>
      <c r="D133" s="17" t="s">
        <v>191</v>
      </c>
      <c r="E133" s="9" t="s">
        <v>6</v>
      </c>
      <c r="F133" s="12">
        <v>847</v>
      </c>
      <c r="G133" s="13"/>
      <c r="H133" s="2"/>
      <c r="I133" s="4">
        <f t="shared" si="7"/>
        <v>0</v>
      </c>
    </row>
    <row r="134" spans="1:9" s="3" customFormat="1" x14ac:dyDescent="0.25">
      <c r="A134" s="9" t="s">
        <v>3</v>
      </c>
      <c r="B134" s="9" t="s">
        <v>0</v>
      </c>
      <c r="C134" s="9"/>
      <c r="D134" s="17" t="s">
        <v>67</v>
      </c>
      <c r="E134" s="9"/>
      <c r="F134" s="12"/>
      <c r="G134" s="13"/>
      <c r="H134" s="4"/>
      <c r="I134" s="4"/>
    </row>
    <row r="135" spans="1:9" s="3" customFormat="1" ht="51" x14ac:dyDescent="0.25">
      <c r="A135" s="9" t="s">
        <v>4</v>
      </c>
      <c r="B135" s="9">
        <v>93</v>
      </c>
      <c r="C135" s="9" t="s">
        <v>181</v>
      </c>
      <c r="D135" s="17" t="s">
        <v>198</v>
      </c>
      <c r="E135" s="9" t="s">
        <v>6</v>
      </c>
      <c r="F135" s="12">
        <v>683.4</v>
      </c>
      <c r="G135" s="13"/>
      <c r="H135" s="4"/>
      <c r="I135" s="4">
        <f t="shared" si="7"/>
        <v>0</v>
      </c>
    </row>
    <row r="136" spans="1:9" s="3" customFormat="1" x14ac:dyDescent="0.25">
      <c r="A136" s="9" t="s">
        <v>2</v>
      </c>
      <c r="B136" s="9"/>
      <c r="C136" s="9"/>
      <c r="D136" s="17" t="s">
        <v>86</v>
      </c>
      <c r="E136" s="9"/>
      <c r="F136" s="12"/>
      <c r="G136" s="13"/>
      <c r="H136" s="4"/>
      <c r="I136" s="4"/>
    </row>
    <row r="137" spans="1:9" s="3" customFormat="1" x14ac:dyDescent="0.25">
      <c r="A137" s="9" t="s">
        <v>3</v>
      </c>
      <c r="B137" s="9" t="s">
        <v>0</v>
      </c>
      <c r="C137" s="9"/>
      <c r="D137" s="17" t="s">
        <v>16</v>
      </c>
      <c r="E137" s="9"/>
      <c r="F137" s="12"/>
      <c r="G137" s="13"/>
      <c r="H137" s="4"/>
      <c r="I137" s="4"/>
    </row>
    <row r="138" spans="1:9" s="3" customFormat="1" ht="51" x14ac:dyDescent="0.25">
      <c r="A138" s="9" t="s">
        <v>4</v>
      </c>
      <c r="B138" s="9">
        <v>94</v>
      </c>
      <c r="C138" s="9" t="s">
        <v>182</v>
      </c>
      <c r="D138" s="17" t="s">
        <v>199</v>
      </c>
      <c r="E138" s="9" t="s">
        <v>8</v>
      </c>
      <c r="F138" s="12">
        <v>1</v>
      </c>
      <c r="G138" s="13"/>
      <c r="H138" s="4"/>
      <c r="I138" s="4">
        <f t="shared" si="7"/>
        <v>0</v>
      </c>
    </row>
    <row r="139" spans="1:9" s="3" customFormat="1" x14ac:dyDescent="0.25">
      <c r="A139" s="9" t="s">
        <v>2</v>
      </c>
      <c r="B139" s="9"/>
      <c r="C139" s="9"/>
      <c r="D139" s="17" t="s">
        <v>42</v>
      </c>
      <c r="E139" s="9"/>
      <c r="F139" s="12"/>
      <c r="G139" s="13"/>
      <c r="H139" s="4"/>
      <c r="I139" s="4"/>
    </row>
    <row r="140" spans="1:9" s="3" customFormat="1" x14ac:dyDescent="0.25">
      <c r="A140" s="9" t="s">
        <v>3</v>
      </c>
      <c r="B140" s="9"/>
      <c r="C140" s="9"/>
      <c r="D140" s="17" t="s">
        <v>12</v>
      </c>
      <c r="E140" s="9"/>
      <c r="F140" s="12"/>
      <c r="G140" s="13"/>
      <c r="H140" s="4"/>
      <c r="I140" s="4"/>
    </row>
    <row r="141" spans="1:9" s="3" customFormat="1" x14ac:dyDescent="0.25">
      <c r="A141" s="9" t="s">
        <v>11</v>
      </c>
      <c r="B141" s="9"/>
      <c r="C141" s="9"/>
      <c r="D141" s="17" t="s">
        <v>13</v>
      </c>
      <c r="E141" s="9"/>
      <c r="F141" s="12"/>
      <c r="G141" s="13"/>
      <c r="H141" s="2"/>
      <c r="I141" s="4"/>
    </row>
    <row r="142" spans="1:9" s="3" customFormat="1" ht="38.25" x14ac:dyDescent="0.25">
      <c r="A142" s="9" t="s">
        <v>4</v>
      </c>
      <c r="B142" s="9">
        <v>95</v>
      </c>
      <c r="C142" s="9" t="s">
        <v>183</v>
      </c>
      <c r="D142" s="17" t="s">
        <v>200</v>
      </c>
      <c r="E142" s="9" t="s">
        <v>5</v>
      </c>
      <c r="F142" s="12">
        <v>80</v>
      </c>
      <c r="G142" s="13"/>
      <c r="H142" s="4"/>
      <c r="I142" s="4">
        <f t="shared" si="7"/>
        <v>0</v>
      </c>
    </row>
    <row r="143" spans="1:9" s="3" customFormat="1" ht="38.25" x14ac:dyDescent="0.25">
      <c r="A143" s="9" t="s">
        <v>4</v>
      </c>
      <c r="B143" s="9">
        <v>96</v>
      </c>
      <c r="C143" s="9" t="s">
        <v>184</v>
      </c>
      <c r="D143" s="17" t="s">
        <v>14</v>
      </c>
      <c r="E143" s="9" t="s">
        <v>5</v>
      </c>
      <c r="F143" s="12">
        <v>72</v>
      </c>
      <c r="G143" s="13"/>
      <c r="H143" s="2"/>
      <c r="I143" s="4">
        <f t="shared" si="7"/>
        <v>0</v>
      </c>
    </row>
    <row r="144" spans="1:9" s="3" customFormat="1" ht="51" x14ac:dyDescent="0.25">
      <c r="A144" s="9" t="s">
        <v>4</v>
      </c>
      <c r="B144" s="9">
        <v>97</v>
      </c>
      <c r="C144" s="9" t="s">
        <v>185</v>
      </c>
      <c r="D144" s="17" t="s">
        <v>207</v>
      </c>
      <c r="E144" s="9" t="s">
        <v>5</v>
      </c>
      <c r="F144" s="12">
        <v>90</v>
      </c>
      <c r="G144" s="13"/>
      <c r="H144" s="2"/>
      <c r="I144" s="4">
        <f t="shared" si="7"/>
        <v>0</v>
      </c>
    </row>
    <row r="145" spans="1:9" s="3" customFormat="1" ht="51" x14ac:dyDescent="0.25">
      <c r="A145" s="9" t="s">
        <v>4</v>
      </c>
      <c r="B145" s="9">
        <v>98</v>
      </c>
      <c r="C145" s="9" t="s">
        <v>186</v>
      </c>
      <c r="D145" s="17" t="s">
        <v>15</v>
      </c>
      <c r="E145" s="9" t="s">
        <v>8</v>
      </c>
      <c r="F145" s="12">
        <v>3</v>
      </c>
      <c r="G145" s="13"/>
      <c r="H145" s="2"/>
      <c r="I145" s="4">
        <f t="shared" si="7"/>
        <v>0</v>
      </c>
    </row>
    <row r="146" spans="1:9" s="3" customFormat="1" ht="76.5" x14ac:dyDescent="0.25">
      <c r="A146" s="9" t="s">
        <v>4</v>
      </c>
      <c r="B146" s="9">
        <v>99</v>
      </c>
      <c r="C146" s="9" t="s">
        <v>187</v>
      </c>
      <c r="D146" s="17" t="s">
        <v>201</v>
      </c>
      <c r="E146" s="9" t="s">
        <v>8</v>
      </c>
      <c r="F146" s="12">
        <v>1</v>
      </c>
      <c r="G146" s="13"/>
      <c r="H146" s="2"/>
      <c r="I146" s="4">
        <f t="shared" si="7"/>
        <v>0</v>
      </c>
    </row>
    <row r="147" spans="1:9" s="3" customFormat="1" x14ac:dyDescent="0.25">
      <c r="A147" s="9" t="s">
        <v>2</v>
      </c>
      <c r="B147" s="9"/>
      <c r="C147" s="9"/>
      <c r="D147" s="17" t="s">
        <v>22</v>
      </c>
      <c r="E147" s="9"/>
      <c r="F147" s="12"/>
      <c r="G147" s="13"/>
      <c r="H147" s="2"/>
      <c r="I147" s="4"/>
    </row>
    <row r="148" spans="1:9" s="3" customFormat="1" ht="38.25" x14ac:dyDescent="0.25">
      <c r="A148" s="9" t="s">
        <v>4</v>
      </c>
      <c r="B148" s="9">
        <v>100</v>
      </c>
      <c r="C148" s="26" t="s">
        <v>150</v>
      </c>
      <c r="D148" s="17" t="s">
        <v>23</v>
      </c>
      <c r="E148" s="9" t="s">
        <v>6</v>
      </c>
      <c r="F148" s="12">
        <v>717</v>
      </c>
      <c r="G148" s="13"/>
      <c r="H148" s="4"/>
      <c r="I148" s="4">
        <f t="shared" si="7"/>
        <v>0</v>
      </c>
    </row>
    <row r="149" spans="1:9" s="3" customFormat="1" x14ac:dyDescent="0.25">
      <c r="A149" s="9" t="s">
        <v>1</v>
      </c>
      <c r="B149" s="9" t="s">
        <v>0</v>
      </c>
      <c r="C149" s="9"/>
      <c r="D149" s="17" t="s">
        <v>87</v>
      </c>
      <c r="E149" s="9"/>
      <c r="F149" s="12"/>
      <c r="G149" s="13"/>
      <c r="H149" s="4"/>
      <c r="I149" s="4"/>
    </row>
    <row r="150" spans="1:9" s="3" customFormat="1" x14ac:dyDescent="0.25">
      <c r="A150" s="9" t="s">
        <v>2</v>
      </c>
      <c r="B150" s="9"/>
      <c r="C150" s="9"/>
      <c r="D150" s="17" t="s">
        <v>88</v>
      </c>
      <c r="E150" s="9"/>
      <c r="F150" s="12"/>
      <c r="G150" s="13"/>
      <c r="H150" s="4"/>
      <c r="I150" s="4"/>
    </row>
    <row r="151" spans="1:9" s="3" customFormat="1" ht="38.25" x14ac:dyDescent="0.25">
      <c r="A151" s="9" t="s">
        <v>4</v>
      </c>
      <c r="B151" s="9">
        <v>101</v>
      </c>
      <c r="C151" s="9" t="s">
        <v>188</v>
      </c>
      <c r="D151" s="17" t="s">
        <v>89</v>
      </c>
      <c r="E151" s="9" t="s">
        <v>6</v>
      </c>
      <c r="F151" s="12">
        <v>224</v>
      </c>
      <c r="G151" s="13"/>
      <c r="H151" s="4"/>
      <c r="I151" s="4">
        <f t="shared" si="7"/>
        <v>0</v>
      </c>
    </row>
    <row r="152" spans="1:9" s="3" customFormat="1" x14ac:dyDescent="0.25">
      <c r="A152" s="9" t="s">
        <v>1</v>
      </c>
      <c r="B152" s="9"/>
      <c r="C152" s="9"/>
      <c r="D152" s="17" t="s">
        <v>90</v>
      </c>
      <c r="E152" s="9"/>
      <c r="F152" s="12"/>
      <c r="G152" s="13"/>
      <c r="H152" s="4"/>
      <c r="I152" s="4"/>
    </row>
    <row r="153" spans="1:9" s="3" customFormat="1" x14ac:dyDescent="0.25">
      <c r="A153" s="9" t="s">
        <v>2</v>
      </c>
      <c r="B153" s="9"/>
      <c r="C153" s="9"/>
      <c r="D153" s="17" t="s">
        <v>43</v>
      </c>
      <c r="E153" s="9"/>
      <c r="F153" s="12"/>
      <c r="G153" s="13"/>
      <c r="H153" s="4"/>
      <c r="I153" s="4"/>
    </row>
    <row r="154" spans="1:9" s="3" customFormat="1" ht="25.5" x14ac:dyDescent="0.25">
      <c r="A154" s="9" t="s">
        <v>4</v>
      </c>
      <c r="B154" s="9">
        <v>102</v>
      </c>
      <c r="C154" s="9" t="s">
        <v>189</v>
      </c>
      <c r="D154" s="17" t="s">
        <v>91</v>
      </c>
      <c r="E154" s="9" t="s">
        <v>8</v>
      </c>
      <c r="F154" s="12">
        <v>2</v>
      </c>
      <c r="G154" s="13"/>
      <c r="H154" s="4"/>
      <c r="I154" s="4">
        <f t="shared" si="7"/>
        <v>0</v>
      </c>
    </row>
    <row r="155" spans="1:9" s="3" customFormat="1" x14ac:dyDescent="0.25">
      <c r="A155" s="9" t="s">
        <v>2</v>
      </c>
      <c r="B155" s="9"/>
      <c r="C155" s="9"/>
      <c r="D155" s="17" t="s">
        <v>203</v>
      </c>
      <c r="E155" s="9"/>
      <c r="F155" s="12"/>
      <c r="G155" s="13"/>
      <c r="H155" s="4"/>
      <c r="I155" s="4">
        <f t="shared" ref="I155" si="8">+F155*G155</f>
        <v>0</v>
      </c>
    </row>
    <row r="156" spans="1:9" s="3" customFormat="1" ht="51" x14ac:dyDescent="0.25">
      <c r="A156" s="9" t="s">
        <v>4</v>
      </c>
      <c r="B156" s="9">
        <v>103</v>
      </c>
      <c r="C156" s="9" t="s">
        <v>202</v>
      </c>
      <c r="D156" s="17" t="s">
        <v>208</v>
      </c>
      <c r="E156" s="9" t="s">
        <v>6</v>
      </c>
      <c r="F156" s="12">
        <v>70</v>
      </c>
      <c r="G156" s="13"/>
      <c r="H156" s="4"/>
      <c r="I156" s="4">
        <f t="shared" ref="I156" si="9">+F156*G156</f>
        <v>0</v>
      </c>
    </row>
    <row r="157" spans="1:9" ht="20.100000000000001" customHeight="1" x14ac:dyDescent="0.2">
      <c r="H157" s="21" t="s">
        <v>209</v>
      </c>
      <c r="I157" s="22">
        <f>SUM(I9:I154)</f>
        <v>0</v>
      </c>
    </row>
    <row r="158" spans="1:9" ht="20.100000000000001" customHeight="1" x14ac:dyDescent="0.2">
      <c r="H158" s="21" t="s">
        <v>121</v>
      </c>
      <c r="I158" s="22">
        <f>+I157*0.16</f>
        <v>0</v>
      </c>
    </row>
    <row r="159" spans="1:9" ht="20.100000000000001" customHeight="1" x14ac:dyDescent="0.2">
      <c r="H159" s="21" t="s">
        <v>210</v>
      </c>
      <c r="I159" s="22">
        <f>+I157+I158</f>
        <v>0</v>
      </c>
    </row>
  </sheetData>
  <mergeCells count="8">
    <mergeCell ref="H1:I1"/>
    <mergeCell ref="H2:I2"/>
    <mergeCell ref="H4:I4"/>
    <mergeCell ref="H5:I5"/>
    <mergeCell ref="D1:D2"/>
    <mergeCell ref="D4:D6"/>
    <mergeCell ref="H6:I6"/>
    <mergeCell ref="H3:I3"/>
  </mergeCells>
  <printOptions horizontalCentered="1"/>
  <pageMargins left="0.31496062992125984" right="0.31496062992125984" top="0.55118110236220474" bottom="0.55118110236220474" header="0.11811023622047245" footer="0.35433070866141736"/>
  <pageSetup paperSize="5" scale="75" orientation="landscape" r:id="rId1"/>
  <headerFooter>
    <oddHeader>&amp;R&amp;"-,Negrita"&amp;12Catálogo de conceptos
Documento PE-10</oddHeader>
    <oddFooter>&amp;L&amp;8Derechos reservados para licitacion del H. Congreso del Estado de Sinaloa.&amp;RHoja &amp;P de &amp;P</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Presupuesto!Área_de_impresión</vt:lpstr>
      <vt:lpstr>Presupuesto!Títulos_a_imprimir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Montoya</dc:creator>
  <cp:lastModifiedBy>Full name</cp:lastModifiedBy>
  <cp:lastPrinted>2022-08-29T16:51:32Z</cp:lastPrinted>
  <dcterms:created xsi:type="dcterms:W3CDTF">2020-11-18T04:39:35Z</dcterms:created>
  <dcterms:modified xsi:type="dcterms:W3CDTF">2022-08-29T17:38:12Z</dcterms:modified>
</cp:coreProperties>
</file>