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NAJENACION 2024\ENAJENACIÓN 002\"/>
    </mc:Choice>
  </mc:AlternateContent>
  <xr:revisionPtr revIDLastSave="0" documentId="13_ncr:1_{4346C3B0-7134-4B11-881B-627ED0932AC0}" xr6:coauthVersionLast="36" xr6:coauthVersionMax="36" xr10:uidLastSave="{00000000-0000-0000-0000-000000000000}"/>
  <bookViews>
    <workbookView xWindow="0" yWindow="0" windowWidth="24000" windowHeight="10215" xr2:uid="{898A1595-D9D2-4B33-9A92-5ADE4CB92653}"/>
  </bookViews>
  <sheets>
    <sheet name="ANEXO 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</calcChain>
</file>

<file path=xl/sharedStrings.xml><?xml version="1.0" encoding="utf-8"?>
<sst xmlns="http://schemas.openxmlformats.org/spreadsheetml/2006/main" count="75" uniqueCount="59">
  <si>
    <t>SERVICIOS DE SALUD DE SINALOA</t>
  </si>
  <si>
    <t>DIRECCIÓN ADMINISTRATIVA</t>
  </si>
  <si>
    <t>SUBDIRECCIÓN DE RECURSOS MATERIALES</t>
  </si>
  <si>
    <t xml:space="preserve">          ENAJENACIÓN DE BIENES MUEBLES, PROPIEDAD DE LOS SERVICIOS DE SALUD DE SINALOA</t>
  </si>
  <si>
    <t>RELACIÓN DE VEHICULOS</t>
  </si>
  <si>
    <t>ANEXO I</t>
  </si>
  <si>
    <t>VENTA</t>
  </si>
  <si>
    <t>CONSECUTIVO</t>
  </si>
  <si>
    <t>NO. DE INVENTARIO</t>
  </si>
  <si>
    <t>DESCRIPCION</t>
  </si>
  <si>
    <t>MODELO</t>
  </si>
  <si>
    <t xml:space="preserve">No. SERIE </t>
  </si>
  <si>
    <t>FACTURA</t>
  </si>
  <si>
    <t>UBICACIÓN</t>
  </si>
  <si>
    <t>VALOR FACTURA</t>
  </si>
  <si>
    <t>PRECIO BASE TOTAL</t>
  </si>
  <si>
    <t>CHEVROLET SUBURBAN 4X2</t>
  </si>
  <si>
    <t>1GNSC8E01DR219923</t>
  </si>
  <si>
    <t>C0002055</t>
  </si>
  <si>
    <t>CENTRO LOGISTICO</t>
  </si>
  <si>
    <t>CHEVROLET TRAVERSE SUV</t>
  </si>
  <si>
    <t>1GNKR8ED9CJ182084</t>
  </si>
  <si>
    <t>C0000460</t>
  </si>
  <si>
    <t>OFIC CENTRAL</t>
  </si>
  <si>
    <t>FORD F-350</t>
  </si>
  <si>
    <t>1FDEF3G61DEB11595</t>
  </si>
  <si>
    <t>DODGE RAM</t>
  </si>
  <si>
    <t>1D7HU16N66J229579</t>
  </si>
  <si>
    <t>JURIS IV</t>
  </si>
  <si>
    <t>CHEVROLET CRUZE</t>
  </si>
  <si>
    <t>KL1PJ5C51CK609775</t>
  </si>
  <si>
    <t>C0000728</t>
  </si>
  <si>
    <t>NISSAN URVAN PAS</t>
  </si>
  <si>
    <t>JN1AE56S29X012606</t>
  </si>
  <si>
    <t>PATIO VECTORES</t>
  </si>
  <si>
    <t>JN1AE56S09X012619</t>
  </si>
  <si>
    <t>CHEVROLET AVEO</t>
  </si>
  <si>
    <t>3G1TB5AF3BL150271</t>
  </si>
  <si>
    <t>C0000103</t>
  </si>
  <si>
    <t>CHEVROLET S-10</t>
  </si>
  <si>
    <t>1GCCS144XY8147479</t>
  </si>
  <si>
    <t>C.S. MAZATLAN</t>
  </si>
  <si>
    <t>CHEVROLET CHEVY</t>
  </si>
  <si>
    <t>3G1SF21X49S124673</t>
  </si>
  <si>
    <t>NISSAN TSURU</t>
  </si>
  <si>
    <t>3N1EB31S98K312259</t>
  </si>
  <si>
    <t>NISSAN TIIDA</t>
  </si>
  <si>
    <t>3N1BC1ASXFK197222</t>
  </si>
  <si>
    <t>3G1TA5AF4BL152890</t>
  </si>
  <si>
    <t>3G1SF21643S116622</t>
  </si>
  <si>
    <t>COEPRIS MAZATLAN</t>
  </si>
  <si>
    <t>JN1AE56S99X012618</t>
  </si>
  <si>
    <t>JN1AE56SX9X012529</t>
  </si>
  <si>
    <t>3B7JF26Y82M240182</t>
  </si>
  <si>
    <t>C.S. GUASAVE</t>
  </si>
  <si>
    <t>CHEVROLET CHEVY MONZA</t>
  </si>
  <si>
    <t>3G1SE51X19S119791</t>
  </si>
  <si>
    <t>DERMATOLOGICO CLN</t>
  </si>
  <si>
    <t>No. SSS-002/2024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</si>
</sst>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8"/>
      <color indexed="8"/>
      <name val="Arial"/>
      <family val="2"/>
    </font>
    <font>
      <b/>
      <sz val="15.95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9" fillId="0" borderId="5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2" fillId="0" borderId="5" xfId="3" applyNumberFormat="1" applyFont="1" applyFill="1" applyBorder="1" applyAlignment="1" applyProtection="1">
      <alignment horizontal="center"/>
    </xf>
    <xf numFmtId="0" fontId="12" fillId="0" borderId="5" xfId="3" applyFont="1" applyBorder="1" applyAlignment="1">
      <alignment vertical="center"/>
    </xf>
    <xf numFmtId="0" fontId="1" fillId="0" borderId="5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/>
    </xf>
    <xf numFmtId="0" fontId="12" fillId="0" borderId="5" xfId="3" applyNumberFormat="1" applyFont="1" applyFill="1" applyBorder="1" applyAlignment="1" applyProtection="1"/>
    <xf numFmtId="43" fontId="1" fillId="0" borderId="5" xfId="1" applyFont="1" applyFill="1" applyBorder="1" applyAlignment="1">
      <alignment horizontal="right" vertical="center"/>
    </xf>
    <xf numFmtId="44" fontId="12" fillId="0" borderId="5" xfId="2" applyFont="1" applyFill="1" applyBorder="1" applyAlignment="1" applyProtection="1"/>
    <xf numFmtId="0" fontId="12" fillId="0" borderId="5" xfId="3" applyFont="1" applyBorder="1" applyAlignment="1">
      <alignment horizontal="center" vertical="center"/>
    </xf>
    <xf numFmtId="43" fontId="0" fillId="0" borderId="5" xfId="1" applyFont="1" applyFill="1" applyBorder="1" applyAlignment="1">
      <alignment horizontal="right"/>
    </xf>
    <xf numFmtId="0" fontId="12" fillId="0" borderId="5" xfId="3" applyFont="1" applyBorder="1" applyAlignment="1">
      <alignment horizontal="left" vertical="center"/>
    </xf>
    <xf numFmtId="0" fontId="0" fillId="0" borderId="0" xfId="0" applyNumberFormat="1" applyFont="1" applyFill="1" applyAlignment="1">
      <alignment horizontal="left"/>
    </xf>
    <xf numFmtId="0" fontId="12" fillId="0" borderId="5" xfId="3" applyFont="1" applyFill="1" applyBorder="1" applyAlignment="1">
      <alignment horizontal="left" vertical="center"/>
    </xf>
    <xf numFmtId="43" fontId="0" fillId="0" borderId="5" xfId="1" applyFont="1" applyBorder="1" applyAlignment="1">
      <alignment horizontal="right"/>
    </xf>
    <xf numFmtId="0" fontId="12" fillId="0" borderId="5" xfId="3" applyFont="1" applyFill="1" applyBorder="1" applyAlignment="1">
      <alignment vertical="center"/>
    </xf>
    <xf numFmtId="0" fontId="13" fillId="0" borderId="5" xfId="0" applyFont="1" applyBorder="1"/>
    <xf numFmtId="0" fontId="13" fillId="0" borderId="5" xfId="0" applyFont="1" applyFill="1" applyBorder="1"/>
    <xf numFmtId="0" fontId="12" fillId="0" borderId="0" xfId="3" applyNumberFormat="1" applyFont="1" applyFill="1" applyBorder="1" applyAlignment="1" applyProtection="1">
      <alignment horizontal="center"/>
    </xf>
    <xf numFmtId="43" fontId="2" fillId="0" borderId="6" xfId="1" applyFont="1" applyFill="1" applyBorder="1" applyAlignment="1">
      <alignment horizontal="right"/>
    </xf>
    <xf numFmtId="44" fontId="11" fillId="0" borderId="6" xfId="2" applyFont="1" applyFill="1" applyBorder="1" applyAlignment="1" applyProtection="1"/>
    <xf numFmtId="0" fontId="0" fillId="0" borderId="0" xfId="0" applyBorder="1"/>
    <xf numFmtId="0" fontId="1" fillId="0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12" fillId="0" borderId="5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NumberFormat="1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8" fillId="0" borderId="0" xfId="3" applyFont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 xr:uid="{ACCAF1BF-A154-484E-88D9-F49549AC96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95249</xdr:rowOff>
    </xdr:from>
    <xdr:to>
      <xdr:col>1</xdr:col>
      <xdr:colOff>419101</xdr:colOff>
      <xdr:row>4</xdr:row>
      <xdr:rowOff>128349</xdr:rowOff>
    </xdr:to>
    <xdr:pic>
      <xdr:nvPicPr>
        <xdr:cNvPr id="2" name="8 Imagen" descr="LOTIPO NUEVO SS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49"/>
          <a:ext cx="1181100" cy="103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0</xdr:row>
          <xdr:rowOff>171450</xdr:rowOff>
        </xdr:from>
        <xdr:to>
          <xdr:col>8</xdr:col>
          <xdr:colOff>666750</xdr:colOff>
          <xdr:row>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FBBB6-CF29-4CCB-B2C8-B818D1ADB2F2}">
  <dimension ref="A1:I30"/>
  <sheetViews>
    <sheetView tabSelected="1" workbookViewId="0">
      <selection activeCell="G22" sqref="G22"/>
    </sheetView>
  </sheetViews>
  <sheetFormatPr baseColWidth="10" defaultRowHeight="15" x14ac:dyDescent="0.25"/>
  <cols>
    <col min="3" max="3" width="27.42578125" customWidth="1"/>
    <col min="5" max="5" width="23.42578125" customWidth="1"/>
    <col min="7" max="7" width="20.140625" customWidth="1"/>
    <col min="8" max="8" width="14.42578125" customWidth="1"/>
    <col min="9" max="9" width="12.28515625" customWidth="1"/>
  </cols>
  <sheetData>
    <row r="1" spans="1:9" ht="23.25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20.25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9" ht="20.25" x14ac:dyDescent="0.3">
      <c r="A3" s="35" t="s">
        <v>2</v>
      </c>
      <c r="B3" s="35"/>
      <c r="C3" s="35"/>
      <c r="D3" s="35"/>
      <c r="E3" s="35"/>
      <c r="F3" s="35"/>
      <c r="G3" s="35"/>
      <c r="H3" s="35"/>
      <c r="I3" s="35"/>
    </row>
    <row r="4" spans="1:9" x14ac:dyDescent="0.25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36" t="s">
        <v>58</v>
      </c>
      <c r="B5" s="36"/>
      <c r="C5" s="36"/>
      <c r="D5" s="36"/>
      <c r="E5" s="36"/>
      <c r="F5" s="36"/>
      <c r="G5" s="36"/>
      <c r="H5" s="36"/>
      <c r="I5" s="36"/>
    </row>
    <row r="6" spans="1:9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</row>
    <row r="7" spans="1:9" x14ac:dyDescent="0.25">
      <c r="A7" s="29" t="s">
        <v>5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30" t="s">
        <v>6</v>
      </c>
      <c r="B8" s="31"/>
      <c r="C8" s="31"/>
      <c r="D8" s="31"/>
      <c r="E8" s="31"/>
      <c r="F8" s="31"/>
      <c r="G8" s="31"/>
      <c r="H8" s="31"/>
      <c r="I8" s="32"/>
    </row>
    <row r="9" spans="1:9" ht="30" x14ac:dyDescent="0.25">
      <c r="A9" s="1" t="s">
        <v>7</v>
      </c>
      <c r="B9" s="2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13</v>
      </c>
      <c r="H9" s="3" t="s">
        <v>14</v>
      </c>
      <c r="I9" s="3" t="s">
        <v>15</v>
      </c>
    </row>
    <row r="10" spans="1:9" x14ac:dyDescent="0.25">
      <c r="A10" s="4">
        <v>1</v>
      </c>
      <c r="B10" s="11">
        <v>256163</v>
      </c>
      <c r="C10" s="5" t="s">
        <v>16</v>
      </c>
      <c r="D10" s="6">
        <v>2013</v>
      </c>
      <c r="E10" s="8" t="s">
        <v>17</v>
      </c>
      <c r="F10" s="7" t="s">
        <v>18</v>
      </c>
      <c r="G10" s="8" t="s">
        <v>19</v>
      </c>
      <c r="H10" s="9">
        <v>665000</v>
      </c>
      <c r="I10" s="10">
        <f>80000+1740</f>
        <v>81740</v>
      </c>
    </row>
    <row r="11" spans="1:9" x14ac:dyDescent="0.25">
      <c r="A11" s="4">
        <v>2</v>
      </c>
      <c r="B11" s="24">
        <v>234929</v>
      </c>
      <c r="C11" s="5" t="s">
        <v>20</v>
      </c>
      <c r="D11" s="11">
        <v>2012</v>
      </c>
      <c r="E11" s="8" t="s">
        <v>21</v>
      </c>
      <c r="F11" s="7" t="s">
        <v>22</v>
      </c>
      <c r="G11" s="8" t="s">
        <v>23</v>
      </c>
      <c r="H11" s="12">
        <v>476292</v>
      </c>
      <c r="I11" s="10">
        <f t="shared" ref="I11" si="0">40000+1740</f>
        <v>41740</v>
      </c>
    </row>
    <row r="12" spans="1:9" x14ac:dyDescent="0.25">
      <c r="A12" s="4">
        <v>3</v>
      </c>
      <c r="B12" s="25">
        <v>260522</v>
      </c>
      <c r="C12" s="5" t="s">
        <v>24</v>
      </c>
      <c r="D12" s="11">
        <v>2013</v>
      </c>
      <c r="E12" s="8" t="s">
        <v>25</v>
      </c>
      <c r="F12" s="13">
        <v>1900</v>
      </c>
      <c r="G12" s="8" t="s">
        <v>19</v>
      </c>
      <c r="H12" s="12">
        <v>462831</v>
      </c>
      <c r="I12" s="10">
        <f>30000+1740</f>
        <v>31740</v>
      </c>
    </row>
    <row r="13" spans="1:9" x14ac:dyDescent="0.25">
      <c r="A13" s="4">
        <v>4</v>
      </c>
      <c r="B13" s="25">
        <v>172078</v>
      </c>
      <c r="C13" s="5" t="s">
        <v>26</v>
      </c>
      <c r="D13" s="11">
        <v>2006</v>
      </c>
      <c r="E13" s="8" t="s">
        <v>27</v>
      </c>
      <c r="F13" s="13">
        <v>35925</v>
      </c>
      <c r="G13" s="8" t="s">
        <v>28</v>
      </c>
      <c r="H13" s="12">
        <v>202975</v>
      </c>
      <c r="I13" s="10">
        <f>18000+1740</f>
        <v>19740</v>
      </c>
    </row>
    <row r="14" spans="1:9" x14ac:dyDescent="0.25">
      <c r="A14" s="4">
        <v>5</v>
      </c>
      <c r="B14" s="25">
        <v>234919</v>
      </c>
      <c r="C14" s="5" t="s">
        <v>29</v>
      </c>
      <c r="D14" s="11">
        <v>2012</v>
      </c>
      <c r="E14" s="8" t="s">
        <v>30</v>
      </c>
      <c r="F14" s="14" t="s">
        <v>31</v>
      </c>
      <c r="G14" s="8" t="s">
        <v>23</v>
      </c>
      <c r="H14" s="12">
        <v>255138.99</v>
      </c>
      <c r="I14" s="10">
        <f>14000+1740</f>
        <v>15740</v>
      </c>
    </row>
    <row r="15" spans="1:9" x14ac:dyDescent="0.25">
      <c r="A15" s="4">
        <v>6</v>
      </c>
      <c r="B15" s="25">
        <v>205363</v>
      </c>
      <c r="C15" s="5" t="s">
        <v>32</v>
      </c>
      <c r="D15" s="11">
        <v>2009</v>
      </c>
      <c r="E15" s="8" t="s">
        <v>33</v>
      </c>
      <c r="F15" s="15">
        <v>30813</v>
      </c>
      <c r="G15" s="13" t="s">
        <v>34</v>
      </c>
      <c r="H15" s="12">
        <v>291700</v>
      </c>
      <c r="I15" s="10">
        <f>10000+1740</f>
        <v>11740</v>
      </c>
    </row>
    <row r="16" spans="1:9" x14ac:dyDescent="0.25">
      <c r="A16" s="4">
        <v>7</v>
      </c>
      <c r="B16" s="25">
        <v>205365</v>
      </c>
      <c r="C16" s="5" t="s">
        <v>32</v>
      </c>
      <c r="D16" s="11">
        <v>2009</v>
      </c>
      <c r="E16" s="8" t="s">
        <v>35</v>
      </c>
      <c r="F16" s="13">
        <v>30815</v>
      </c>
      <c r="G16" s="13" t="s">
        <v>34</v>
      </c>
      <c r="H16" s="12">
        <v>291700</v>
      </c>
      <c r="I16" s="10">
        <f>10000+1740</f>
        <v>11740</v>
      </c>
    </row>
    <row r="17" spans="1:9" x14ac:dyDescent="0.25">
      <c r="A17" s="4">
        <v>8</v>
      </c>
      <c r="B17" s="25">
        <v>229142</v>
      </c>
      <c r="C17" s="5" t="s">
        <v>36</v>
      </c>
      <c r="D17" s="11">
        <v>2011</v>
      </c>
      <c r="E17" s="8" t="s">
        <v>37</v>
      </c>
      <c r="F17" s="15" t="s">
        <v>38</v>
      </c>
      <c r="G17" s="13" t="s">
        <v>23</v>
      </c>
      <c r="H17" s="12">
        <v>148804</v>
      </c>
      <c r="I17" s="10">
        <f>10000+1740</f>
        <v>11740</v>
      </c>
    </row>
    <row r="18" spans="1:9" x14ac:dyDescent="0.25">
      <c r="A18" s="4">
        <v>9</v>
      </c>
      <c r="B18" s="25">
        <v>65805</v>
      </c>
      <c r="C18" s="5" t="s">
        <v>39</v>
      </c>
      <c r="D18" s="11">
        <v>2000</v>
      </c>
      <c r="E18" s="8" t="s">
        <v>40</v>
      </c>
      <c r="F18" s="15">
        <v>6496</v>
      </c>
      <c r="G18" s="13" t="s">
        <v>41</v>
      </c>
      <c r="H18" s="12">
        <v>138500</v>
      </c>
      <c r="I18" s="10">
        <f>8000+1740</f>
        <v>9740</v>
      </c>
    </row>
    <row r="19" spans="1:9" x14ac:dyDescent="0.25">
      <c r="A19" s="4">
        <v>10</v>
      </c>
      <c r="B19" s="26">
        <v>207462</v>
      </c>
      <c r="C19" s="5" t="s">
        <v>42</v>
      </c>
      <c r="D19" s="11">
        <v>2009</v>
      </c>
      <c r="E19" s="8" t="s">
        <v>43</v>
      </c>
      <c r="F19" s="13">
        <v>10837</v>
      </c>
      <c r="G19" s="13" t="s">
        <v>41</v>
      </c>
      <c r="H19" s="16">
        <v>150000</v>
      </c>
      <c r="I19" s="10">
        <f>6000+1740</f>
        <v>7740</v>
      </c>
    </row>
    <row r="20" spans="1:9" x14ac:dyDescent="0.25">
      <c r="A20" s="4">
        <v>11</v>
      </c>
      <c r="B20" s="27">
        <v>189452</v>
      </c>
      <c r="C20" s="5" t="s">
        <v>44</v>
      </c>
      <c r="D20" s="11">
        <v>2008</v>
      </c>
      <c r="E20" s="17" t="s">
        <v>45</v>
      </c>
      <c r="F20" s="15">
        <v>27980</v>
      </c>
      <c r="G20" s="13" t="s">
        <v>23</v>
      </c>
      <c r="H20" s="12">
        <v>121030</v>
      </c>
      <c r="I20" s="10">
        <f>4000+1740</f>
        <v>5740</v>
      </c>
    </row>
    <row r="21" spans="1:9" x14ac:dyDescent="0.25">
      <c r="A21" s="4">
        <v>12</v>
      </c>
      <c r="B21" s="25">
        <v>290842</v>
      </c>
      <c r="C21" s="5" t="s">
        <v>46</v>
      </c>
      <c r="D21" s="11">
        <v>2015</v>
      </c>
      <c r="E21" s="17" t="s">
        <v>47</v>
      </c>
      <c r="F21" s="13">
        <v>6452</v>
      </c>
      <c r="G21" s="13" t="s">
        <v>23</v>
      </c>
      <c r="H21" s="12">
        <v>156560</v>
      </c>
      <c r="I21" s="10">
        <f>2000+1740</f>
        <v>3740</v>
      </c>
    </row>
    <row r="22" spans="1:9" x14ac:dyDescent="0.25">
      <c r="A22" s="4">
        <v>13</v>
      </c>
      <c r="B22" s="28">
        <v>222546</v>
      </c>
      <c r="C22" s="5" t="s">
        <v>36</v>
      </c>
      <c r="D22" s="11">
        <v>2011</v>
      </c>
      <c r="E22" s="19" t="s">
        <v>48</v>
      </c>
      <c r="F22" s="15">
        <v>90</v>
      </c>
      <c r="G22" s="13" t="s">
        <v>23</v>
      </c>
      <c r="H22" s="12">
        <v>139914.01</v>
      </c>
      <c r="I22" s="10">
        <f>3000+1740</f>
        <v>4740</v>
      </c>
    </row>
    <row r="23" spans="1:9" x14ac:dyDescent="0.25">
      <c r="A23" s="4">
        <v>14</v>
      </c>
      <c r="B23" s="28">
        <v>171044</v>
      </c>
      <c r="C23" s="5" t="s">
        <v>42</v>
      </c>
      <c r="D23" s="11">
        <v>2003</v>
      </c>
      <c r="E23" s="19" t="s">
        <v>49</v>
      </c>
      <c r="F23" s="15">
        <v>19650</v>
      </c>
      <c r="G23" s="13" t="s">
        <v>50</v>
      </c>
      <c r="H23" s="12">
        <v>72000</v>
      </c>
      <c r="I23" s="10">
        <f>2000+1740</f>
        <v>3740</v>
      </c>
    </row>
    <row r="24" spans="1:9" x14ac:dyDescent="0.25">
      <c r="A24" s="4">
        <v>15</v>
      </c>
      <c r="B24" s="28">
        <v>205372</v>
      </c>
      <c r="C24" s="5" t="s">
        <v>32</v>
      </c>
      <c r="D24" s="11">
        <v>2009</v>
      </c>
      <c r="E24" s="19" t="s">
        <v>51</v>
      </c>
      <c r="F24" s="15">
        <v>30819</v>
      </c>
      <c r="G24" s="13" t="s">
        <v>41</v>
      </c>
      <c r="H24" s="12">
        <v>291700</v>
      </c>
      <c r="I24" s="10">
        <f>14000+1740</f>
        <v>15740</v>
      </c>
    </row>
    <row r="25" spans="1:9" x14ac:dyDescent="0.25">
      <c r="A25" s="4">
        <v>16</v>
      </c>
      <c r="B25" s="28">
        <v>205362</v>
      </c>
      <c r="C25" s="5" t="s">
        <v>32</v>
      </c>
      <c r="D25" s="11">
        <v>2009</v>
      </c>
      <c r="E25" s="18" t="s">
        <v>52</v>
      </c>
      <c r="F25" s="15">
        <v>30812</v>
      </c>
      <c r="G25" s="13" t="s">
        <v>41</v>
      </c>
      <c r="H25" s="12">
        <v>291700</v>
      </c>
      <c r="I25" s="10">
        <f>15000+1740</f>
        <v>16740</v>
      </c>
    </row>
    <row r="26" spans="1:9" x14ac:dyDescent="0.25">
      <c r="A26" s="4">
        <v>17</v>
      </c>
      <c r="B26" s="28">
        <v>103905</v>
      </c>
      <c r="C26" s="5" t="s">
        <v>26</v>
      </c>
      <c r="D26" s="11">
        <v>2002</v>
      </c>
      <c r="E26" s="18" t="s">
        <v>53</v>
      </c>
      <c r="F26" s="15">
        <v>17481</v>
      </c>
      <c r="G26" s="13" t="s">
        <v>54</v>
      </c>
      <c r="H26" s="12">
        <v>190325</v>
      </c>
      <c r="I26" s="10">
        <f>8000+1740</f>
        <v>9740</v>
      </c>
    </row>
    <row r="27" spans="1:9" x14ac:dyDescent="0.25">
      <c r="A27" s="4">
        <v>18</v>
      </c>
      <c r="B27" s="28">
        <v>207652</v>
      </c>
      <c r="C27" s="5" t="s">
        <v>55</v>
      </c>
      <c r="D27" s="11">
        <v>2009</v>
      </c>
      <c r="E27" s="18" t="s">
        <v>56</v>
      </c>
      <c r="F27" s="15">
        <v>25037</v>
      </c>
      <c r="G27" s="13" t="s">
        <v>57</v>
      </c>
      <c r="H27" s="12">
        <v>128413</v>
      </c>
      <c r="I27" s="10">
        <f>10000+1740</f>
        <v>11740</v>
      </c>
    </row>
    <row r="28" spans="1:9" x14ac:dyDescent="0.25">
      <c r="A28" s="20"/>
      <c r="B28" s="20"/>
      <c r="C28" s="20"/>
      <c r="D28" s="20"/>
      <c r="E28" s="20"/>
      <c r="F28" s="20"/>
      <c r="G28" s="20"/>
      <c r="H28" s="21"/>
      <c r="I28" s="22"/>
    </row>
    <row r="29" spans="1:9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x14ac:dyDescent="0.25">
      <c r="A30" s="23"/>
      <c r="B30" s="23"/>
      <c r="C30" s="23"/>
      <c r="D30" s="23"/>
      <c r="E30" s="23"/>
      <c r="F30" s="23"/>
      <c r="G30" s="23"/>
      <c r="H30" s="23"/>
      <c r="I30" s="23"/>
    </row>
  </sheetData>
  <mergeCells count="8">
    <mergeCell ref="A7:I7"/>
    <mergeCell ref="A8:I8"/>
    <mergeCell ref="A1:I1"/>
    <mergeCell ref="A2:I2"/>
    <mergeCell ref="A3:I3"/>
    <mergeCell ref="A4:I4"/>
    <mergeCell ref="A5:I5"/>
    <mergeCell ref="A6:I6"/>
  </mergeCells>
  <printOptions horizontalCentered="1"/>
  <pageMargins left="0" right="0" top="0" bottom="0" header="0.31496062992125984" footer="0.31496062992125984"/>
  <pageSetup scale="80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47625</xdr:colOff>
                <xdr:row>0</xdr:row>
                <xdr:rowOff>171450</xdr:rowOff>
              </from>
              <to>
                <xdr:col>8</xdr:col>
                <xdr:colOff>666750</xdr:colOff>
                <xdr:row>5</xdr:row>
                <xdr:rowOff>47625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Company>Servicios de Salud de Sinaloa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AGUILAR VELARDE</dc:creator>
  <cp:lastModifiedBy>CLAUDIA MARIA ESPINOZA JAUREGUI</cp:lastModifiedBy>
  <cp:lastPrinted>2024-03-11T17:00:46Z</cp:lastPrinted>
  <dcterms:created xsi:type="dcterms:W3CDTF">2024-02-07T21:31:23Z</dcterms:created>
  <dcterms:modified xsi:type="dcterms:W3CDTF">2024-03-22T17:37:06Z</dcterms:modified>
</cp:coreProperties>
</file>