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ate\Desktop\23\2020\LICITACIONES 2020\3.- CARRETERA CHILILLOS -MATATAN (TERCERA ETAPA) (ESTATAL)\"/>
    </mc:Choice>
  </mc:AlternateContent>
  <bookViews>
    <workbookView xWindow="0" yWindow="0" windowWidth="28800" windowHeight="12330"/>
  </bookViews>
  <sheets>
    <sheet name="DOCUMENTO PE 03 (Catálogo de co" sheetId="1" r:id="rId1"/>
  </sheets>
  <definedNames>
    <definedName name="_xlnm.Print_Area" localSheetId="0">'DOCUMENTO PE 03 (Catálogo de co'!$A$1:$J$228</definedName>
  </definedNames>
  <calcPr calcId="162913"/>
</workbook>
</file>

<file path=xl/calcChain.xml><?xml version="1.0" encoding="utf-8"?>
<calcChain xmlns="http://schemas.openxmlformats.org/spreadsheetml/2006/main">
  <c r="E170" i="1" l="1"/>
  <c r="E119" i="1"/>
  <c r="E61" i="1"/>
  <c r="J201" i="1" l="1"/>
  <c r="J195" i="1"/>
  <c r="J189" i="1"/>
  <c r="J156" i="1"/>
  <c r="J145" i="1"/>
  <c r="J109" i="1"/>
  <c r="J95" i="1"/>
  <c r="J85" i="1"/>
  <c r="J43" i="1"/>
  <c r="J24" i="1"/>
  <c r="J219" i="1" l="1"/>
  <c r="J220" i="1" l="1"/>
  <c r="J221" i="1" s="1"/>
</calcChain>
</file>

<file path=xl/sharedStrings.xml><?xml version="1.0" encoding="utf-8"?>
<sst xmlns="http://schemas.openxmlformats.org/spreadsheetml/2006/main" count="251" uniqueCount="119">
  <si>
    <t xml:space="preserve">MATERIALES, MANO DE OBRA, EQUIPO, HERRAMIENTA Y TODO LO </t>
  </si>
  <si>
    <t xml:space="preserve">MATERIAL EN CAMIÓN DE VOLTEO, MANO DE OBRA Y </t>
  </si>
  <si>
    <t>HERRAMIENTA.</t>
  </si>
  <si>
    <t xml:space="preserve">ASFÁLTICOS, MATERIALES, MANO DE OBRA, HERRAMIENTA, </t>
  </si>
  <si>
    <t>HA</t>
  </si>
  <si>
    <t>RUBRO:</t>
  </si>
  <si>
    <t xml:space="preserve">A RAZÓN DE 12 LT/M2, ACARREOS AL LUGAR DE LA OBRA, </t>
  </si>
  <si>
    <t xml:space="preserve">COMPACTACIÓN ASÍ COMO COMPACTACIÓN DE LA SUPERFICIE </t>
  </si>
  <si>
    <t>MÁXIMA POR MEDIOS MECÁNICOS</t>
  </si>
  <si>
    <t>P06S17C014</t>
  </si>
  <si>
    <t>LETRA</t>
  </si>
  <si>
    <t>CANTIDAD</t>
  </si>
  <si>
    <t>TOTAL DE LA PROPUESTA</t>
  </si>
  <si>
    <t xml:space="preserve">RIEGO DE LIGA CON EMULSIÓN CATIÓNICA ECR-60 A RAZÓN DE </t>
  </si>
  <si>
    <t xml:space="preserve">ARENEO PARA PROTECCIÓN DE BASE SOBRE SU SUPERFICIE, </t>
  </si>
  <si>
    <t xml:space="preserve">LUGAR DE LA APLICACIÓN EN OBRA Y TODO LO NECESARIO PARA </t>
  </si>
  <si>
    <t>P06S05C022</t>
  </si>
  <si>
    <t xml:space="preserve">SUMINISTRO E INCORPORACIÓN DE HUMEDAD, TENDIDO Y </t>
  </si>
  <si>
    <t xml:space="preserve">ALMACENAMIENTO DE LOS MATERIALES PÉTREOS Y ASFÁLTICOS, </t>
  </si>
  <si>
    <t xml:space="preserve">CM DE ESTRUCTURA DE PAVIMENTO EXISTENTE, COMPUESTA DE </t>
  </si>
  <si>
    <t>RIEGO DE IMPREGNACIÓN</t>
  </si>
  <si>
    <t xml:space="preserve">RECUPERACIÓN DE BASE PARA INCREMENTAR ESPESOR DE </t>
  </si>
  <si>
    <t xml:space="preserve">RECONSTRUCCIÓN DE CARRETERA CHILILLOS - MATATAN </t>
  </si>
  <si>
    <t>SEÑALIZACIÓN VIAL</t>
  </si>
  <si>
    <t>LUGAR Y FECHA</t>
  </si>
  <si>
    <t xml:space="preserve">HERRAMIENTA, EQUIPO Y TODO LO NECESARIO PARA SU </t>
  </si>
  <si>
    <t xml:space="preserve">EQUIPO Y TODO LO NECESARIO PARA SU CORRECTA EJECUCIÓN. </t>
  </si>
  <si>
    <t>RECOMPACTACIÓN.</t>
  </si>
  <si>
    <t xml:space="preserve">RIEGO DE IMPREGNACIÓN CON EMULSION CATIÓNICA ECI-60, A </t>
  </si>
  <si>
    <t>MATERIALES ASFALTICOS.</t>
  </si>
  <si>
    <t>P06S27C003</t>
  </si>
  <si>
    <t xml:space="preserve">INCLUYE: MATERIAL, MANO DE OBRA CALIFICADA Y EQUIPO </t>
  </si>
  <si>
    <t xml:space="preserve">LA SUPERFICIE CON BARREDORA CON CEPILLO, APLICACIÓN, </t>
  </si>
  <si>
    <t xml:space="preserve">APLICACIÓN, ALMACENAMIENTO, CALENTAMIENTO, BOMBEO, </t>
  </si>
  <si>
    <t>UNIDAD</t>
  </si>
  <si>
    <t xml:space="preserve">700 GR/LT DE PINTURA, CON USO DE MAQUINA PINTARRAYAS, </t>
  </si>
  <si>
    <t>M3</t>
  </si>
  <si>
    <t xml:space="preserve">RAZÓN DE 1.50 LT/M2, DE ACUERDO A LAS NORMAS SCT </t>
  </si>
  <si>
    <t>CONCEPTO</t>
  </si>
  <si>
    <t>CONTROLADA, COMPACTADA AL 95% O 100% .</t>
  </si>
  <si>
    <t xml:space="preserve">DESYERBE, TALA DE ÁRBOLES, EXTRACCIÓN MANUAL DE </t>
  </si>
  <si>
    <t xml:space="preserve">MARCADO DE RAYA LATERAL CONTINUA DE 10 CM DE ANCHO, </t>
  </si>
  <si>
    <t xml:space="preserve">CARGA DE LOS MATERIALES EN LOS ALMACENAMIENTOS Y </t>
  </si>
  <si>
    <t xml:space="preserve">CEMENTO ASFÁLTICO TIPO AC-20, SUMINISTRO Y </t>
  </si>
  <si>
    <t xml:space="preserve">CONSTRUCCIÓN DE CARPETA DE CONCRETO ASFÁLTICO Y </t>
  </si>
  <si>
    <t>P34S02C010</t>
  </si>
  <si>
    <t xml:space="preserve">APLICACIÓN, ALMACENAMIENTO, CALENTAMIENTO Y BOMBEO DE </t>
  </si>
  <si>
    <t>RIEGO DE LIGA</t>
  </si>
  <si>
    <t>PE-03</t>
  </si>
  <si>
    <t xml:space="preserve">COMPACTACIÓN AL 95% Y 100% DE SU DENSIDAD TEÓRICA </t>
  </si>
  <si>
    <t>CORRECTA EJECUCIÓN.</t>
  </si>
  <si>
    <t xml:space="preserve">INCLUYE: SEÑALAMIENTO DE PROTECCIÓN, CARGA Y RETIRO DE </t>
  </si>
  <si>
    <t>MEJORAMIENTO DE BASES</t>
  </si>
  <si>
    <t>No.</t>
  </si>
  <si>
    <t>P34S02C009</t>
  </si>
  <si>
    <t xml:space="preserve">COMPACTADOS DE MATERIAL DE BASE  TRITURADA, PARA </t>
  </si>
  <si>
    <t xml:space="preserve">700 GR / LT DE PINTURA, CON USO DE MAQUINA PINTARRAYAS, </t>
  </si>
  <si>
    <t xml:space="preserve">PLANTA Y AL LUGAR DE UTILIZACIÓN DE LOS MATERIALES </t>
  </si>
  <si>
    <t>CATALOGO DE CONCEPTOS Y CANTIDADES PARA</t>
  </si>
  <si>
    <t>OBRAS VIALES</t>
  </si>
  <si>
    <t xml:space="preserve">DESMONTE EN DERECHO DE VÍA A MANO EN MONTE TIPO LIVIANO, </t>
  </si>
  <si>
    <t xml:space="preserve">TODOS LOS ACARREOS PARA LA ELABORACIÓN DE LA MEZCLA, </t>
  </si>
  <si>
    <t>RAZON SOCIAL</t>
  </si>
  <si>
    <t>DESCRIPCION Y ESPECIFICACION</t>
  </si>
  <si>
    <t xml:space="preserve">AL 100%, INCLUYE: SUMINISTRO DE MATERIAL PUESTO EN OBRA, </t>
  </si>
  <si>
    <t>PRECIO UNITARIO</t>
  </si>
  <si>
    <t>P06S18C006</t>
  </si>
  <si>
    <t>IMPORTE</t>
  </si>
  <si>
    <t xml:space="preserve">N.CTR.CAR.1.04.005/00 Y N.CMT.4.05.001/06 INCLUYE: BARRIDO DE </t>
  </si>
  <si>
    <t xml:space="preserve">CARPETA ASFÁLTICA Y BASE, AÑADIENDO 15 CM. MEDIDOS </t>
  </si>
  <si>
    <t xml:space="preserve">MARCADO DE RAYA CENTRAL DISCONTINUA DE 10 CM DE ANCHO, </t>
  </si>
  <si>
    <t xml:space="preserve">FORMAR UNA CAPA DE 25 CM DE ESPESOR TOTAL, COMPACTADA </t>
  </si>
  <si>
    <t xml:space="preserve">TENDIDO Y COMPACTACIÓN DE CARPETA ASFÁLTICA (MEZCLA </t>
  </si>
  <si>
    <t xml:space="preserve">ACARREOS EN LA PLANTA Y AL LUGAR DE UTILIZACIÓN DE LOS </t>
  </si>
  <si>
    <t xml:space="preserve"> </t>
  </si>
  <si>
    <t>No. DE CONCURSO:</t>
  </si>
  <si>
    <t xml:space="preserve">ALMACENAMIENTO, CALENTAMIENTO, BOMBEO, CARGA DE LOS </t>
  </si>
  <si>
    <t>P01S01C017</t>
  </si>
  <si>
    <t xml:space="preserve">MATERIALES EN LOS ALMACENAMIENTOS Y ACARREOS EN LA </t>
  </si>
  <si>
    <t xml:space="preserve">INCLUYE: SUMINISTRO, COLOCACIÓN Y ACARREOS DE LA ARENA </t>
  </si>
  <si>
    <t>P06S27C002</t>
  </si>
  <si>
    <t xml:space="preserve">RECUPERACIÓN DE BASE, DISGREGANDO Y RECUPERANDO DE 10 </t>
  </si>
  <si>
    <t>P01S75C017</t>
  </si>
  <si>
    <t>PINTADO DE RAYA CON PINTURA TIPO TRAFICO</t>
  </si>
  <si>
    <t>SU CORRECTA EJECUCIÓN, VOLUMEN MEDIDO COMPACTADO.</t>
  </si>
  <si>
    <t xml:space="preserve">SUMINISTRO PUESTO EN OBRA DE CARPETA ASFÁLTICA (MEZCLA </t>
  </si>
  <si>
    <t xml:space="preserve">0.50 LT/M2, DE ACUERDO A LAS NORMAS SCT </t>
  </si>
  <si>
    <t>SUMA ACUMULADA</t>
  </si>
  <si>
    <t xml:space="preserve">ASFÁLTICA EN CALIENTE PARA LA CONSTRUCCIÓN DE CARPETAS, </t>
  </si>
  <si>
    <t xml:space="preserve">CON PINTURA TIPO TRAFICO SCT CON MICROESFERA A RAZÓN DE </t>
  </si>
  <si>
    <t>KM</t>
  </si>
  <si>
    <t>ADECUADO.</t>
  </si>
  <si>
    <t>LT</t>
  </si>
  <si>
    <t>NUMERO</t>
  </si>
  <si>
    <t>NECESARIO PARA SU CORRECTA EJECUCIÓN.</t>
  </si>
  <si>
    <t>OPUS 2000</t>
  </si>
  <si>
    <t xml:space="preserve">CONSTRUCCIÓN DE SUB BASE CON GRAVA CEMENTADA O </t>
  </si>
  <si>
    <t xml:space="preserve">MARCADO DE RAYA CENTRAL CONTINUA DE 10 CM DE ANCHO, </t>
  </si>
  <si>
    <t xml:space="preserve">FLETES, MANO DE OBRA, HERRAMIENTA, EQUIPO, ACARREOS AL </t>
  </si>
  <si>
    <t xml:space="preserve">ELABORADA EN PLANTA, CON AGREGADO MÁXIMO DE 3/4" Y </t>
  </si>
  <si>
    <t>TOCONES Y PODA INTEGRAL DE ÁRBOLES</t>
  </si>
  <si>
    <t xml:space="preserve">CALIENTE), INCLUYE: ADQUISICIÓN O PROCESAMIENTO DE MEZCLA </t>
  </si>
  <si>
    <t xml:space="preserve">ACARREOS Y EXTRACCIÓN DEL AGUA, FLETES, HOMOGENIZADO, </t>
  </si>
  <si>
    <t>NOMBRE Y FIRMA DEL REPRESENTANTE</t>
  </si>
  <si>
    <t>PRELIMINARES</t>
  </si>
  <si>
    <t xml:space="preserve">MATERIALES ASFÁLTICOS, MATERIALES, MANO DE OBRA, </t>
  </si>
  <si>
    <t>P34S02C011</t>
  </si>
  <si>
    <t xml:space="preserve">N.CTR.CAR.1.04.004/00 Y N.CMT.4.05.001/06,  INCLUYE: </t>
  </si>
  <si>
    <t>DESCUBIERTA AL 95%.</t>
  </si>
  <si>
    <t>PROPOSICION DE PRECIOS UNITARIOS Y MONTO</t>
  </si>
  <si>
    <t>CALIENTE), INCLUYE: TENDIDO Y COMPACTACIÓN.</t>
  </si>
  <si>
    <t xml:space="preserve">SEÑALAMIENTO HORIZONTAL Y VERTICAL </t>
  </si>
  <si>
    <t>CONSTRUCCION DE CARPETA NUEVA</t>
  </si>
  <si>
    <t>RECONSTRUCCIÓN DE CARRETERA CHILILLOS - MATATAN (TERCERA ETAPA)</t>
  </si>
  <si>
    <t>(TERCERA ETAPA), MUNICIPIO DE EL ROSARIO, SINALOA.</t>
  </si>
  <si>
    <t xml:space="preserve">DESMONTES Y LIMPIEZAS </t>
  </si>
  <si>
    <t xml:space="preserve">BASE: DISGREGADO DE CARPETA Y BASE  Y </t>
  </si>
  <si>
    <t xml:space="preserve"> MUNICIPIO DE EL ROSARIO, SINALOA.</t>
  </si>
  <si>
    <t>MUNICIPIO DE EL ROSARIO,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</si>
</sst>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##,###,##0.00"/>
    <numFmt numFmtId="165" formatCode="_(* &quot;$&quot;\ #,##0.00"/>
    <numFmt numFmtId="166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/>
    <xf numFmtId="0" fontId="5" fillId="0" borderId="4" xfId="0" applyFont="1" applyBorder="1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0" fontId="0" fillId="0" borderId="4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6" xfId="0" applyBorder="1"/>
    <xf numFmtId="0" fontId="3" fillId="0" borderId="0" xfId="0" applyFont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6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/>
    <xf numFmtId="0" fontId="0" fillId="0" borderId="2" xfId="0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5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15" xfId="0" applyBorder="1"/>
    <xf numFmtId="0" fontId="0" fillId="0" borderId="13" xfId="0" applyBorder="1"/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3" fillId="0" borderId="15" xfId="0" applyFont="1" applyBorder="1"/>
    <xf numFmtId="0" fontId="4" fillId="0" borderId="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13" xfId="0" applyNumberFormat="1" applyFont="1" applyBorder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0" fillId="0" borderId="0" xfId="0" applyNumberFormat="1"/>
    <xf numFmtId="44" fontId="0" fillId="0" borderId="0" xfId="0" applyNumberForma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589291384599793/photos/930463047149290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93346</xdr:colOff>
      <xdr:row>1</xdr:row>
      <xdr:rowOff>99060</xdr:rowOff>
    </xdr:from>
    <xdr:to>
      <xdr:col>0</xdr:col>
      <xdr:colOff>809626</xdr:colOff>
      <xdr:row>7</xdr:row>
      <xdr:rowOff>7382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6" y="99060"/>
          <a:ext cx="716280" cy="908447"/>
        </a:xfrm>
        <a:prstGeom prst="rect">
          <a:avLst/>
        </a:prstGeom>
      </xdr:spPr>
    </xdr:pic>
    <xdr:clientData/>
  </xdr:twoCellAnchor>
  <xdr:twoCellAnchor editAs="oneCell">
    <xdr:from>
      <xdr:col>2</xdr:col>
      <xdr:colOff>1196340</xdr:colOff>
      <xdr:row>1</xdr:row>
      <xdr:rowOff>139065</xdr:rowOff>
    </xdr:from>
    <xdr:to>
      <xdr:col>3</xdr:col>
      <xdr:colOff>847090</xdr:colOff>
      <xdr:row>6</xdr:row>
      <xdr:rowOff>111125</xdr:rowOff>
    </xdr:to>
    <xdr:pic>
      <xdr:nvPicPr>
        <xdr:cNvPr id="17" name="Imagen 16" descr="C:\Users\ELOY\Desktop\repaldo villa\image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4165" y="139065"/>
          <a:ext cx="1146175" cy="81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457201</xdr:colOff>
      <xdr:row>169</xdr:row>
      <xdr:rowOff>57150</xdr:rowOff>
    </xdr:from>
    <xdr:to>
      <xdr:col>9</xdr:col>
      <xdr:colOff>314326</xdr:colOff>
      <xdr:row>173</xdr:row>
      <xdr:rowOff>57150</xdr:rowOff>
    </xdr:to>
    <xdr:pic>
      <xdr:nvPicPr>
        <xdr:cNvPr id="16" name="Imagen 15" descr="https://scontent.fcul1-1.fna.fbcdn.net/v/t1.0-1/p200x200/45128018_930463053815956_4363674811252080640_n.png?_nc_cat=102&amp;_nc_ht=scontent.fcul1-1.fna&amp;oh=6d6b2b5667eac38516af826a748ce647&amp;oe=5C7F134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1" y="21345525"/>
          <a:ext cx="7810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342900</xdr:colOff>
      <xdr:row>118</xdr:row>
      <xdr:rowOff>114300</xdr:rowOff>
    </xdr:from>
    <xdr:to>
      <xdr:col>9</xdr:col>
      <xdr:colOff>200025</xdr:colOff>
      <xdr:row>122</xdr:row>
      <xdr:rowOff>114300</xdr:rowOff>
    </xdr:to>
    <xdr:pic>
      <xdr:nvPicPr>
        <xdr:cNvPr id="18" name="Imagen 17" descr="https://scontent.fcul1-1.fna.fbcdn.net/v/t1.0-1/p200x200/45128018_930463053815956_4363674811252080640_n.png?_nc_cat=102&amp;_nc_ht=scontent.fcul1-1.fna&amp;oh=6d6b2b5667eac38516af826a748ce647&amp;oe=5C7F134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4478000"/>
          <a:ext cx="7810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247650</xdr:colOff>
      <xdr:row>60</xdr:row>
      <xdr:rowOff>114300</xdr:rowOff>
    </xdr:from>
    <xdr:to>
      <xdr:col>9</xdr:col>
      <xdr:colOff>104775</xdr:colOff>
      <xdr:row>64</xdr:row>
      <xdr:rowOff>114300</xdr:rowOff>
    </xdr:to>
    <xdr:pic>
      <xdr:nvPicPr>
        <xdr:cNvPr id="22" name="Imagen 21" descr="https://scontent.fcul1-1.fna.fbcdn.net/v/t1.0-1/p200x200/45128018_930463053815956_4363674811252080640_n.png?_nc_cat=102&amp;_nc_ht=scontent.fcul1-1.fna&amp;oh=6d6b2b5667eac38516af826a748ce647&amp;oe=5C7F134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7553325"/>
          <a:ext cx="7810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152400</xdr:rowOff>
    </xdr:from>
    <xdr:to>
      <xdr:col>8</xdr:col>
      <xdr:colOff>895350</xdr:colOff>
      <xdr:row>8</xdr:row>
      <xdr:rowOff>152400</xdr:rowOff>
    </xdr:to>
    <xdr:pic>
      <xdr:nvPicPr>
        <xdr:cNvPr id="23" name="Imagen 22" descr="https://scontent.fcul1-1.fna.fbcdn.net/v/t1.0-1/p200x200/45128018_930463053815956_4363674811252080640_n.png?_nc_cat=102&amp;_nc_ht=scontent.fcul1-1.fna&amp;oh=6d6b2b5667eac38516af826a748ce647&amp;oe=5C7F134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66750"/>
          <a:ext cx="7810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1209675</xdr:colOff>
      <xdr:row>57</xdr:row>
      <xdr:rowOff>161925</xdr:rowOff>
    </xdr:from>
    <xdr:to>
      <xdr:col>3</xdr:col>
      <xdr:colOff>860425</xdr:colOff>
      <xdr:row>62</xdr:row>
      <xdr:rowOff>133985</xdr:rowOff>
    </xdr:to>
    <xdr:pic>
      <xdr:nvPicPr>
        <xdr:cNvPr id="24" name="Imagen 23" descr="C:\Users\ELOY\Desktop\repaldo villa\image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7086600"/>
          <a:ext cx="1146175" cy="81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1219200</xdr:colOff>
      <xdr:row>115</xdr:row>
      <xdr:rowOff>123825</xdr:rowOff>
    </xdr:from>
    <xdr:to>
      <xdr:col>3</xdr:col>
      <xdr:colOff>869950</xdr:colOff>
      <xdr:row>120</xdr:row>
      <xdr:rowOff>95885</xdr:rowOff>
    </xdr:to>
    <xdr:pic>
      <xdr:nvPicPr>
        <xdr:cNvPr id="25" name="Imagen 24" descr="C:\Users\ELOY\Desktop\repaldo villa\image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7025" y="13973175"/>
          <a:ext cx="1146175" cy="81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1219200</xdr:colOff>
      <xdr:row>166</xdr:row>
      <xdr:rowOff>85725</xdr:rowOff>
    </xdr:from>
    <xdr:to>
      <xdr:col>3</xdr:col>
      <xdr:colOff>869950</xdr:colOff>
      <xdr:row>171</xdr:row>
      <xdr:rowOff>57785</xdr:rowOff>
    </xdr:to>
    <xdr:pic>
      <xdr:nvPicPr>
        <xdr:cNvPr id="26" name="Imagen 25" descr="C:\Users\ELOY\Desktop\repaldo villa\image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7025" y="20859750"/>
          <a:ext cx="1146175" cy="81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58</xdr:row>
      <xdr:rowOff>57150</xdr:rowOff>
    </xdr:from>
    <xdr:to>
      <xdr:col>0</xdr:col>
      <xdr:colOff>811530</xdr:colOff>
      <xdr:row>63</xdr:row>
      <xdr:rowOff>146447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162800"/>
          <a:ext cx="716280" cy="90844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116</xdr:row>
      <xdr:rowOff>28575</xdr:rowOff>
    </xdr:from>
    <xdr:to>
      <xdr:col>0</xdr:col>
      <xdr:colOff>782955</xdr:colOff>
      <xdr:row>121</xdr:row>
      <xdr:rowOff>117872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058900"/>
          <a:ext cx="716280" cy="90844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167</xdr:row>
      <xdr:rowOff>66675</xdr:rowOff>
    </xdr:from>
    <xdr:to>
      <xdr:col>0</xdr:col>
      <xdr:colOff>782955</xdr:colOff>
      <xdr:row>172</xdr:row>
      <xdr:rowOff>155972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1021675"/>
          <a:ext cx="716280" cy="908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view="pageBreakPreview" topLeftCell="A190" zoomScaleNormal="100" zoomScaleSheetLayoutView="100" workbookViewId="0">
      <selection activeCell="B169" sqref="B169"/>
    </sheetView>
  </sheetViews>
  <sheetFormatPr baseColWidth="10" defaultColWidth="9.140625" defaultRowHeight="12.75" x14ac:dyDescent="0.2"/>
  <cols>
    <col min="1" max="1" width="12.7109375" customWidth="1"/>
    <col min="2" max="2" width="12" customWidth="1"/>
    <col min="3" max="3" width="22.42578125" customWidth="1"/>
    <col min="4" max="4" width="14" customWidth="1"/>
    <col min="5" max="5" width="10.28515625" customWidth="1"/>
    <col min="6" max="6" width="10.85546875" customWidth="1"/>
    <col min="7" max="7" width="14" customWidth="1"/>
    <col min="8" max="8" width="14.28515625" customWidth="1"/>
    <col min="9" max="9" width="13.85546875" customWidth="1"/>
    <col min="10" max="10" width="13.5703125" customWidth="1"/>
    <col min="11" max="11" width="13.7109375" bestFit="1" customWidth="1"/>
    <col min="12" max="12" width="11.42578125" bestFit="1" customWidth="1"/>
  </cols>
  <sheetData>
    <row r="1" spans="1:10" ht="0.6" customHeight="1" x14ac:dyDescent="0.2">
      <c r="A1" s="20"/>
      <c r="B1" s="20"/>
      <c r="C1" s="20" t="s">
        <v>95</v>
      </c>
    </row>
    <row r="2" spans="1:10" ht="14.25" customHeight="1" x14ac:dyDescent="0.2">
      <c r="C2" s="1" t="s">
        <v>74</v>
      </c>
      <c r="E2" s="3" t="s">
        <v>75</v>
      </c>
      <c r="G2" s="1" t="s">
        <v>74</v>
      </c>
      <c r="H2" s="18" t="s">
        <v>58</v>
      </c>
      <c r="I2" s="40"/>
      <c r="J2" s="47"/>
    </row>
    <row r="3" spans="1:10" ht="12.75" customHeight="1" x14ac:dyDescent="0.2">
      <c r="C3" s="1" t="s">
        <v>74</v>
      </c>
      <c r="E3" s="2"/>
      <c r="H3" s="18" t="s">
        <v>109</v>
      </c>
      <c r="I3" s="40"/>
      <c r="J3" s="47"/>
    </row>
    <row r="4" spans="1:10" ht="13.5" customHeight="1" x14ac:dyDescent="0.2">
      <c r="C4" s="1" t="s">
        <v>74</v>
      </c>
      <c r="E4" s="3" t="s">
        <v>5</v>
      </c>
      <c r="H4" s="18" t="s">
        <v>12</v>
      </c>
      <c r="I4" s="40"/>
      <c r="J4" s="47"/>
    </row>
    <row r="5" spans="1:10" ht="12.75" customHeight="1" x14ac:dyDescent="0.2">
      <c r="A5" s="4"/>
      <c r="B5" s="4"/>
      <c r="C5" s="1" t="s">
        <v>74</v>
      </c>
      <c r="E5" s="24" t="s">
        <v>113</v>
      </c>
      <c r="F5" s="4"/>
      <c r="H5" s="4"/>
      <c r="I5" s="2"/>
      <c r="J5" s="2"/>
    </row>
    <row r="6" spans="1:10" ht="12.75" customHeight="1" x14ac:dyDescent="0.2">
      <c r="C6" s="1" t="s">
        <v>74</v>
      </c>
      <c r="E6" s="24" t="s">
        <v>118</v>
      </c>
      <c r="I6" s="2"/>
      <c r="J6" s="48" t="s">
        <v>48</v>
      </c>
    </row>
    <row r="7" spans="1:10" ht="12.75" customHeight="1" x14ac:dyDescent="0.2">
      <c r="E7" s="24" t="s">
        <v>74</v>
      </c>
      <c r="G7" s="1"/>
      <c r="I7" s="2"/>
      <c r="J7" s="2"/>
    </row>
    <row r="8" spans="1:10" ht="12.75" customHeight="1" x14ac:dyDescent="0.2">
      <c r="E8" s="24" t="s">
        <v>74</v>
      </c>
      <c r="G8" s="1"/>
      <c r="I8" s="2"/>
      <c r="J8" s="2"/>
    </row>
    <row r="9" spans="1:10" ht="12.75" customHeight="1" x14ac:dyDescent="0.2">
      <c r="A9" s="4"/>
      <c r="B9" s="4"/>
      <c r="C9" s="4"/>
      <c r="D9" s="4"/>
      <c r="E9" s="24" t="s">
        <v>74</v>
      </c>
      <c r="F9" s="4"/>
      <c r="G9" s="4"/>
      <c r="H9" s="4"/>
      <c r="I9" s="2"/>
      <c r="J9" s="2"/>
    </row>
    <row r="10" spans="1:10" ht="12" customHeight="1" x14ac:dyDescent="0.2">
      <c r="A10" s="5" t="s">
        <v>53</v>
      </c>
      <c r="B10" s="5" t="s">
        <v>38</v>
      </c>
      <c r="C10" s="29"/>
      <c r="D10" s="6"/>
      <c r="E10" s="5" t="s">
        <v>34</v>
      </c>
      <c r="F10" s="5" t="s">
        <v>11</v>
      </c>
      <c r="G10" s="5" t="s">
        <v>65</v>
      </c>
      <c r="H10" s="6"/>
      <c r="I10" s="5" t="s">
        <v>65</v>
      </c>
      <c r="J10" s="30" t="s">
        <v>67</v>
      </c>
    </row>
    <row r="11" spans="1:10" ht="11.25" customHeight="1" x14ac:dyDescent="0.2">
      <c r="A11" s="19"/>
      <c r="B11" s="25"/>
      <c r="C11" s="3"/>
      <c r="D11" s="3"/>
      <c r="E11" s="26"/>
      <c r="F11" s="3"/>
      <c r="G11" s="7" t="s">
        <v>10</v>
      </c>
      <c r="H11" s="8"/>
      <c r="I11" s="27" t="s">
        <v>93</v>
      </c>
      <c r="J11" s="28"/>
    </row>
    <row r="12" spans="1:10" ht="14.25" customHeight="1" x14ac:dyDescent="0.2">
      <c r="A12" s="31"/>
      <c r="B12" s="9" t="s">
        <v>63</v>
      </c>
      <c r="C12" s="35"/>
      <c r="D12" s="9"/>
      <c r="E12" s="32"/>
      <c r="F12" s="32"/>
      <c r="G12" s="10"/>
      <c r="H12" s="33"/>
      <c r="I12" s="33"/>
      <c r="J12" s="34"/>
    </row>
    <row r="13" spans="1:10" ht="409.6" hidden="1" customHeight="1" x14ac:dyDescent="0.2"/>
    <row r="14" spans="1:10" ht="12.75" customHeight="1" x14ac:dyDescent="0.2">
      <c r="A14" s="36" t="s">
        <v>74</v>
      </c>
      <c r="B14" s="49" t="s">
        <v>22</v>
      </c>
      <c r="C14" s="22"/>
      <c r="D14" s="22"/>
    </row>
    <row r="15" spans="1:10" ht="12.75" customHeight="1" x14ac:dyDescent="0.2">
      <c r="B15" s="49" t="s">
        <v>114</v>
      </c>
    </row>
    <row r="16" spans="1:10" ht="409.6" hidden="1" customHeight="1" x14ac:dyDescent="0.2"/>
    <row r="17" spans="1:12" ht="12.75" customHeight="1" x14ac:dyDescent="0.2">
      <c r="A17" s="36" t="s">
        <v>74</v>
      </c>
      <c r="B17" s="49" t="s">
        <v>115</v>
      </c>
      <c r="C17" s="57"/>
      <c r="D17" s="22"/>
    </row>
    <row r="18" spans="1:12" ht="409.6" hidden="1" customHeight="1" x14ac:dyDescent="0.2"/>
    <row r="19" spans="1:12" ht="12.75" customHeight="1" x14ac:dyDescent="0.2">
      <c r="A19" s="36" t="s">
        <v>74</v>
      </c>
      <c r="B19" s="49" t="s">
        <v>104</v>
      </c>
      <c r="C19" s="22"/>
      <c r="D19" s="22"/>
    </row>
    <row r="20" spans="1:12" ht="409.6" hidden="1" customHeight="1" x14ac:dyDescent="0.2"/>
    <row r="21" spans="1:12" ht="12.75" customHeight="1" x14ac:dyDescent="0.2">
      <c r="A21" s="36" t="s">
        <v>74</v>
      </c>
      <c r="B21" s="49" t="s">
        <v>40</v>
      </c>
      <c r="C21" s="22"/>
      <c r="D21" s="22"/>
    </row>
    <row r="22" spans="1:12" ht="12.75" customHeight="1" x14ac:dyDescent="0.2">
      <c r="B22" s="49" t="s">
        <v>100</v>
      </c>
    </row>
    <row r="23" spans="1:12" ht="409.6" hidden="1" customHeight="1" x14ac:dyDescent="0.2"/>
    <row r="24" spans="1:12" ht="12.75" customHeight="1" x14ac:dyDescent="0.2">
      <c r="A24" s="2" t="s">
        <v>77</v>
      </c>
      <c r="B24" s="50" t="s">
        <v>60</v>
      </c>
      <c r="E24" s="46" t="s">
        <v>4</v>
      </c>
      <c r="F24" s="51">
        <v>3.1</v>
      </c>
      <c r="G24" s="50"/>
      <c r="H24" s="37"/>
      <c r="I24" s="52">
        <v>0</v>
      </c>
      <c r="J24" s="52">
        <f>ROUND(I24*F24,2)</f>
        <v>0</v>
      </c>
      <c r="K24" s="56"/>
    </row>
    <row r="25" spans="1:12" ht="12.75" customHeight="1" x14ac:dyDescent="0.2">
      <c r="B25" s="50" t="s">
        <v>51</v>
      </c>
      <c r="G25" s="50"/>
    </row>
    <row r="26" spans="1:12" ht="12.75" customHeight="1" x14ac:dyDescent="0.2">
      <c r="B26" s="50" t="s">
        <v>1</v>
      </c>
    </row>
    <row r="27" spans="1:12" ht="12.75" customHeight="1" x14ac:dyDescent="0.2">
      <c r="B27" s="50" t="s">
        <v>2</v>
      </c>
    </row>
    <row r="28" spans="1:12" ht="409.6" hidden="1" customHeight="1" x14ac:dyDescent="0.2"/>
    <row r="29" spans="1:12" ht="13.5" customHeight="1" x14ac:dyDescent="0.2"/>
    <row r="30" spans="1:12" ht="0.2" customHeight="1" x14ac:dyDescent="0.2"/>
    <row r="31" spans="1:12" ht="13.5" customHeight="1" x14ac:dyDescent="0.2">
      <c r="L31" s="56"/>
    </row>
    <row r="32" spans="1:12" ht="0.2" customHeight="1" x14ac:dyDescent="0.2"/>
    <row r="33" spans="1:10" ht="13.5" customHeight="1" x14ac:dyDescent="0.2"/>
    <row r="34" spans="1:10" ht="0.2" customHeight="1" x14ac:dyDescent="0.2"/>
    <row r="35" spans="1:10" ht="12.75" customHeight="1" x14ac:dyDescent="0.2">
      <c r="A35" s="36" t="s">
        <v>74</v>
      </c>
      <c r="B35" s="49" t="s">
        <v>21</v>
      </c>
      <c r="C35" s="22"/>
      <c r="D35" s="22"/>
    </row>
    <row r="36" spans="1:10" ht="12.75" customHeight="1" x14ac:dyDescent="0.2">
      <c r="B36" s="58" t="s">
        <v>116</v>
      </c>
      <c r="C36" s="59"/>
    </row>
    <row r="37" spans="1:10" ht="12.75" customHeight="1" x14ac:dyDescent="0.2">
      <c r="B37" s="49" t="s">
        <v>27</v>
      </c>
    </row>
    <row r="38" spans="1:10" ht="409.6" hidden="1" customHeight="1" x14ac:dyDescent="0.2"/>
    <row r="39" spans="1:10" ht="12.75" customHeight="1" x14ac:dyDescent="0.2">
      <c r="A39" s="36" t="s">
        <v>74</v>
      </c>
      <c r="B39" s="49" t="s">
        <v>104</v>
      </c>
      <c r="C39" s="22"/>
      <c r="D39" s="22"/>
    </row>
    <row r="40" spans="1:10" ht="409.6" hidden="1" customHeight="1" x14ac:dyDescent="0.2"/>
    <row r="41" spans="1:10" ht="12.75" customHeight="1" x14ac:dyDescent="0.2">
      <c r="A41" s="36" t="s">
        <v>74</v>
      </c>
      <c r="B41" s="49" t="s">
        <v>52</v>
      </c>
      <c r="C41" s="22"/>
      <c r="D41" s="22"/>
    </row>
    <row r="42" spans="1:10" ht="409.6" hidden="1" customHeight="1" x14ac:dyDescent="0.2"/>
    <row r="43" spans="1:10" ht="12.75" customHeight="1" x14ac:dyDescent="0.2">
      <c r="A43" s="2" t="s">
        <v>82</v>
      </c>
      <c r="B43" s="50" t="s">
        <v>81</v>
      </c>
      <c r="E43" s="46" t="s">
        <v>36</v>
      </c>
      <c r="F43" s="51">
        <v>5941</v>
      </c>
      <c r="G43" s="50"/>
      <c r="H43" s="37"/>
      <c r="I43" s="52">
        <v>0</v>
      </c>
      <c r="J43" s="52">
        <f>ROUND(I43*F43,2)</f>
        <v>0</v>
      </c>
    </row>
    <row r="44" spans="1:10" ht="12.75" customHeight="1" x14ac:dyDescent="0.2">
      <c r="B44" s="50" t="s">
        <v>19</v>
      </c>
      <c r="G44" s="50"/>
    </row>
    <row r="45" spans="1:10" ht="12.75" customHeight="1" x14ac:dyDescent="0.2">
      <c r="B45" s="50" t="s">
        <v>69</v>
      </c>
    </row>
    <row r="46" spans="1:10" ht="12.75" customHeight="1" x14ac:dyDescent="0.2">
      <c r="B46" s="50" t="s">
        <v>55</v>
      </c>
    </row>
    <row r="47" spans="1:10" ht="12.75" customHeight="1" x14ac:dyDescent="0.2">
      <c r="B47" s="50" t="s">
        <v>71</v>
      </c>
    </row>
    <row r="48" spans="1:10" ht="12.75" customHeight="1" x14ac:dyDescent="0.2">
      <c r="B48" s="50" t="s">
        <v>64</v>
      </c>
    </row>
    <row r="49" spans="1:10" ht="12.75" customHeight="1" x14ac:dyDescent="0.2">
      <c r="B49" s="50" t="s">
        <v>102</v>
      </c>
    </row>
    <row r="50" spans="1:10" ht="12.75" customHeight="1" x14ac:dyDescent="0.2">
      <c r="B50" s="50" t="s">
        <v>17</v>
      </c>
    </row>
    <row r="51" spans="1:10" ht="12.75" customHeight="1" x14ac:dyDescent="0.2">
      <c r="B51" s="50" t="s">
        <v>7</v>
      </c>
    </row>
    <row r="52" spans="1:10" ht="6.4" customHeight="1" x14ac:dyDescent="0.2"/>
    <row r="53" spans="1:10" ht="12.75" customHeight="1" x14ac:dyDescent="0.2">
      <c r="A53" s="21"/>
      <c r="B53" s="13"/>
      <c r="C53" s="38"/>
      <c r="D53" s="13"/>
      <c r="E53" s="13"/>
      <c r="F53" s="13"/>
      <c r="G53" s="38"/>
      <c r="H53" s="13"/>
      <c r="I53" s="13"/>
      <c r="J53" s="38"/>
    </row>
    <row r="54" spans="1:10" ht="12.75" customHeight="1" x14ac:dyDescent="0.2">
      <c r="A54" s="44" t="s">
        <v>74</v>
      </c>
      <c r="B54" s="17"/>
      <c r="C54" s="17"/>
      <c r="D54" s="44"/>
      <c r="E54" s="17"/>
      <c r="F54" s="17"/>
      <c r="G54" s="17"/>
      <c r="H54" s="44"/>
      <c r="I54" s="17"/>
      <c r="J54" s="41"/>
    </row>
    <row r="55" spans="1:10" ht="12.75" customHeight="1" x14ac:dyDescent="0.2">
      <c r="A55" s="45" t="s">
        <v>24</v>
      </c>
      <c r="B55" s="23"/>
      <c r="C55" s="40"/>
      <c r="D55" s="45" t="s">
        <v>62</v>
      </c>
      <c r="E55" s="23"/>
      <c r="F55" s="23"/>
      <c r="G55" s="23"/>
      <c r="H55" s="45" t="s">
        <v>103</v>
      </c>
      <c r="I55" s="23"/>
      <c r="J55" s="42"/>
    </row>
    <row r="56" spans="1:10" ht="12.75" customHeight="1" x14ac:dyDescent="0.2">
      <c r="A56" s="14"/>
      <c r="B56" s="15"/>
      <c r="C56" s="39"/>
      <c r="D56" s="15"/>
      <c r="E56" s="15"/>
      <c r="F56" s="15"/>
      <c r="G56" s="39"/>
      <c r="H56" s="15"/>
      <c r="I56" s="15"/>
      <c r="J56" s="39"/>
    </row>
    <row r="57" spans="1:10" ht="0.6" customHeight="1" x14ac:dyDescent="0.2">
      <c r="A57" s="20"/>
      <c r="B57" s="20"/>
      <c r="C57" s="20" t="s">
        <v>95</v>
      </c>
    </row>
    <row r="58" spans="1:10" ht="14.25" customHeight="1" x14ac:dyDescent="0.2">
      <c r="C58" s="1" t="s">
        <v>74</v>
      </c>
      <c r="E58" s="3" t="s">
        <v>75</v>
      </c>
      <c r="G58" s="1" t="s">
        <v>74</v>
      </c>
      <c r="H58" s="18" t="s">
        <v>58</v>
      </c>
      <c r="I58" s="40"/>
      <c r="J58" s="47"/>
    </row>
    <row r="59" spans="1:10" ht="12.75" customHeight="1" x14ac:dyDescent="0.2">
      <c r="C59" s="1" t="s">
        <v>74</v>
      </c>
      <c r="E59" s="2"/>
      <c r="H59" s="18" t="s">
        <v>109</v>
      </c>
      <c r="I59" s="40"/>
      <c r="J59" s="47"/>
    </row>
    <row r="60" spans="1:10" ht="13.5" customHeight="1" x14ac:dyDescent="0.2">
      <c r="C60" s="1" t="s">
        <v>74</v>
      </c>
      <c r="E60" s="3" t="s">
        <v>5</v>
      </c>
      <c r="H60" s="18" t="s">
        <v>12</v>
      </c>
      <c r="I60" s="40"/>
      <c r="J60" s="47"/>
    </row>
    <row r="61" spans="1:10" ht="12.75" customHeight="1" x14ac:dyDescent="0.2">
      <c r="A61" s="4"/>
      <c r="B61" s="4"/>
      <c r="C61" s="1" t="s">
        <v>74</v>
      </c>
      <c r="E61" s="24" t="str">
        <f>E5</f>
        <v>RECONSTRUCCIÓN DE CARRETERA CHILILLOS - MATATAN (TERCERA ETAPA)</v>
      </c>
      <c r="F61" s="4"/>
      <c r="H61" s="4"/>
      <c r="I61" s="2"/>
      <c r="J61" s="2"/>
    </row>
    <row r="62" spans="1:10" ht="12.75" customHeight="1" x14ac:dyDescent="0.2">
      <c r="C62" s="1" t="s">
        <v>74</v>
      </c>
      <c r="E62" s="24" t="s">
        <v>117</v>
      </c>
      <c r="I62" s="2"/>
      <c r="J62" s="48" t="s">
        <v>48</v>
      </c>
    </row>
    <row r="63" spans="1:10" ht="12.75" customHeight="1" x14ac:dyDescent="0.2">
      <c r="E63" s="24" t="s">
        <v>74</v>
      </c>
      <c r="G63" s="1"/>
      <c r="I63" s="2"/>
      <c r="J63" s="2"/>
    </row>
    <row r="64" spans="1:10" ht="12.75" customHeight="1" x14ac:dyDescent="0.2">
      <c r="E64" s="24" t="s">
        <v>74</v>
      </c>
      <c r="G64" s="1"/>
      <c r="I64" s="2"/>
      <c r="J64" s="2"/>
    </row>
    <row r="65" spans="1:10" ht="12.75" customHeight="1" x14ac:dyDescent="0.2">
      <c r="A65" s="4"/>
      <c r="B65" s="4"/>
      <c r="C65" s="4"/>
      <c r="D65" s="4"/>
      <c r="E65" s="24" t="s">
        <v>74</v>
      </c>
      <c r="F65" s="4"/>
      <c r="G65" s="4"/>
      <c r="H65" s="4"/>
      <c r="I65" s="2"/>
      <c r="J65" s="2"/>
    </row>
    <row r="66" spans="1:10" ht="12" customHeight="1" x14ac:dyDescent="0.2">
      <c r="A66" s="5" t="s">
        <v>53</v>
      </c>
      <c r="B66" s="5" t="s">
        <v>38</v>
      </c>
      <c r="C66" s="29"/>
      <c r="D66" s="6"/>
      <c r="E66" s="5" t="s">
        <v>34</v>
      </c>
      <c r="F66" s="5" t="s">
        <v>11</v>
      </c>
      <c r="G66" s="5" t="s">
        <v>65</v>
      </c>
      <c r="H66" s="6"/>
      <c r="I66" s="5" t="s">
        <v>65</v>
      </c>
      <c r="J66" s="30" t="s">
        <v>67</v>
      </c>
    </row>
    <row r="67" spans="1:10" ht="11.25" customHeight="1" x14ac:dyDescent="0.2">
      <c r="A67" s="19"/>
      <c r="B67" s="25"/>
      <c r="C67" s="3"/>
      <c r="D67" s="3"/>
      <c r="E67" s="26"/>
      <c r="F67" s="3"/>
      <c r="G67" s="7" t="s">
        <v>10</v>
      </c>
      <c r="H67" s="8"/>
      <c r="I67" s="27" t="s">
        <v>93</v>
      </c>
      <c r="J67" s="28"/>
    </row>
    <row r="68" spans="1:10" ht="14.25" customHeight="1" x14ac:dyDescent="0.2">
      <c r="A68" s="31"/>
      <c r="B68" s="9" t="s">
        <v>63</v>
      </c>
      <c r="C68" s="35"/>
      <c r="D68" s="9"/>
      <c r="E68" s="32"/>
      <c r="F68" s="32"/>
      <c r="G68" s="10"/>
      <c r="H68" s="33"/>
      <c r="I68" s="33"/>
      <c r="J68" s="34"/>
    </row>
    <row r="69" spans="1:10" ht="409.6" hidden="1" customHeight="1" x14ac:dyDescent="0.2"/>
    <row r="70" spans="1:10" ht="12.75" customHeight="1" x14ac:dyDescent="0.2">
      <c r="B70" s="50" t="s">
        <v>108</v>
      </c>
      <c r="G70" s="50"/>
    </row>
    <row r="71" spans="1:10" ht="409.6" hidden="1" customHeight="1" x14ac:dyDescent="0.2"/>
    <row r="72" spans="1:10" ht="13.5" customHeight="1" x14ac:dyDescent="0.2"/>
    <row r="73" spans="1:10" ht="0.2" customHeight="1" x14ac:dyDescent="0.2"/>
    <row r="74" spans="1:10" ht="13.5" customHeight="1" x14ac:dyDescent="0.2"/>
    <row r="75" spans="1:10" ht="0.2" customHeight="1" x14ac:dyDescent="0.2"/>
    <row r="76" spans="1:10" ht="13.5" customHeight="1" x14ac:dyDescent="0.2"/>
    <row r="77" spans="1:10" ht="0.2" customHeight="1" x14ac:dyDescent="0.2"/>
    <row r="78" spans="1:10" ht="12.75" customHeight="1" x14ac:dyDescent="0.2">
      <c r="A78" s="36" t="s">
        <v>74</v>
      </c>
      <c r="B78" s="49" t="s">
        <v>112</v>
      </c>
      <c r="C78" s="22"/>
      <c r="D78" s="22"/>
    </row>
    <row r="79" spans="1:10" ht="409.6" hidden="1" customHeight="1" x14ac:dyDescent="0.2"/>
    <row r="80" spans="1:10" ht="12.75" customHeight="1" x14ac:dyDescent="0.2">
      <c r="A80" s="36" t="s">
        <v>74</v>
      </c>
      <c r="B80" s="49" t="s">
        <v>59</v>
      </c>
      <c r="C80" s="22"/>
      <c r="D80" s="22"/>
    </row>
    <row r="81" spans="1:10" ht="409.6" hidden="1" customHeight="1" x14ac:dyDescent="0.2"/>
    <row r="82" spans="1:10" ht="12.75" customHeight="1" x14ac:dyDescent="0.2">
      <c r="A82" s="36" t="s">
        <v>74</v>
      </c>
      <c r="B82" s="49" t="s">
        <v>96</v>
      </c>
      <c r="C82" s="22"/>
      <c r="D82" s="22"/>
    </row>
    <row r="83" spans="1:10" ht="12.75" customHeight="1" x14ac:dyDescent="0.2">
      <c r="B83" s="49" t="s">
        <v>39</v>
      </c>
    </row>
    <row r="84" spans="1:10" ht="409.6" hidden="1" customHeight="1" x14ac:dyDescent="0.2"/>
    <row r="85" spans="1:10" ht="12.75" customHeight="1" x14ac:dyDescent="0.2">
      <c r="A85" s="2" t="s">
        <v>16</v>
      </c>
      <c r="B85" s="50" t="s">
        <v>14</v>
      </c>
      <c r="E85" s="46" t="s">
        <v>36</v>
      </c>
      <c r="F85" s="51">
        <v>271</v>
      </c>
      <c r="G85" s="50"/>
      <c r="H85" s="37"/>
      <c r="I85" s="52">
        <v>0</v>
      </c>
      <c r="J85" s="52">
        <f>ROUND(I85*F85,2)</f>
        <v>0</v>
      </c>
    </row>
    <row r="86" spans="1:10" ht="12.75" customHeight="1" x14ac:dyDescent="0.2">
      <c r="B86" s="50" t="s">
        <v>79</v>
      </c>
      <c r="G86" s="50"/>
    </row>
    <row r="87" spans="1:10" ht="12.75" customHeight="1" x14ac:dyDescent="0.2">
      <c r="B87" s="50" t="s">
        <v>6</v>
      </c>
    </row>
    <row r="88" spans="1:10" ht="12.75" customHeight="1" x14ac:dyDescent="0.2">
      <c r="B88" s="50" t="s">
        <v>0</v>
      </c>
    </row>
    <row r="89" spans="1:10" ht="12.75" customHeight="1" x14ac:dyDescent="0.2">
      <c r="B89" s="50" t="s">
        <v>94</v>
      </c>
    </row>
    <row r="90" spans="1:10" ht="409.6" hidden="1" customHeight="1" x14ac:dyDescent="0.2"/>
    <row r="91" spans="1:10" ht="13.5" customHeight="1" x14ac:dyDescent="0.2"/>
    <row r="92" spans="1:10" ht="0.2" customHeight="1" x14ac:dyDescent="0.2"/>
    <row r="93" spans="1:10" ht="12.75" customHeight="1" x14ac:dyDescent="0.2">
      <c r="A93" s="36" t="s">
        <v>74</v>
      </c>
      <c r="B93" s="49" t="s">
        <v>20</v>
      </c>
      <c r="C93" s="22"/>
      <c r="D93" s="22"/>
    </row>
    <row r="94" spans="1:10" ht="409.6" hidden="1" customHeight="1" x14ac:dyDescent="0.2"/>
    <row r="95" spans="1:10" ht="12.75" customHeight="1" x14ac:dyDescent="0.2">
      <c r="A95" s="2" t="s">
        <v>9</v>
      </c>
      <c r="B95" s="50" t="s">
        <v>28</v>
      </c>
      <c r="E95" s="46" t="s">
        <v>92</v>
      </c>
      <c r="F95" s="51">
        <v>33861</v>
      </c>
      <c r="G95" s="50"/>
      <c r="H95" s="37"/>
      <c r="I95" s="52">
        <v>0</v>
      </c>
      <c r="J95" s="52">
        <f>ROUND(I95*F95,2)</f>
        <v>0</v>
      </c>
    </row>
    <row r="96" spans="1:10" ht="12.75" customHeight="1" x14ac:dyDescent="0.2">
      <c r="B96" s="50" t="s">
        <v>37</v>
      </c>
    </row>
    <row r="97" spans="1:10" ht="12.75" customHeight="1" x14ac:dyDescent="0.2">
      <c r="B97" s="50" t="s">
        <v>107</v>
      </c>
    </row>
    <row r="98" spans="1:10" ht="12.75" customHeight="1" x14ac:dyDescent="0.2">
      <c r="B98" s="50" t="s">
        <v>33</v>
      </c>
    </row>
    <row r="99" spans="1:10" ht="12.75" customHeight="1" x14ac:dyDescent="0.2">
      <c r="B99" s="50" t="s">
        <v>42</v>
      </c>
    </row>
    <row r="100" spans="1:10" ht="12.75" customHeight="1" x14ac:dyDescent="0.2">
      <c r="B100" s="50" t="s">
        <v>73</v>
      </c>
    </row>
    <row r="101" spans="1:10" ht="12.75" customHeight="1" x14ac:dyDescent="0.2">
      <c r="B101" s="50" t="s">
        <v>105</v>
      </c>
    </row>
    <row r="102" spans="1:10" ht="12.75" customHeight="1" x14ac:dyDescent="0.2">
      <c r="B102" s="50" t="s">
        <v>25</v>
      </c>
    </row>
    <row r="103" spans="1:10" ht="12.75" customHeight="1" x14ac:dyDescent="0.2">
      <c r="B103" s="50" t="s">
        <v>50</v>
      </c>
    </row>
    <row r="104" spans="1:10" ht="409.6" hidden="1" customHeight="1" x14ac:dyDescent="0.2"/>
    <row r="105" spans="1:10" ht="13.5" customHeight="1" x14ac:dyDescent="0.2"/>
    <row r="106" spans="1:10" ht="0.2" customHeight="1" x14ac:dyDescent="0.2"/>
    <row r="107" spans="1:10" ht="12.75" customHeight="1" x14ac:dyDescent="0.2">
      <c r="A107" s="36" t="s">
        <v>74</v>
      </c>
      <c r="B107" s="49" t="s">
        <v>47</v>
      </c>
      <c r="C107" s="22"/>
      <c r="D107" s="22"/>
    </row>
    <row r="108" spans="1:10" ht="409.6" hidden="1" customHeight="1" x14ac:dyDescent="0.2"/>
    <row r="109" spans="1:10" ht="12.75" customHeight="1" x14ac:dyDescent="0.2">
      <c r="A109" s="2" t="s">
        <v>66</v>
      </c>
      <c r="B109" s="50" t="s">
        <v>13</v>
      </c>
      <c r="E109" s="46" t="s">
        <v>92</v>
      </c>
      <c r="F109" s="51">
        <v>11287</v>
      </c>
      <c r="G109" s="50"/>
      <c r="H109" s="37"/>
      <c r="I109" s="52">
        <v>0</v>
      </c>
      <c r="J109" s="52">
        <f>ROUND(I109*F109,2)</f>
        <v>0</v>
      </c>
    </row>
    <row r="110" spans="1:10" ht="4.5" customHeight="1" x14ac:dyDescent="0.2"/>
    <row r="111" spans="1:10" ht="12.75" customHeight="1" x14ac:dyDescent="0.2">
      <c r="A111" s="21"/>
      <c r="B111" s="13"/>
      <c r="C111" s="38"/>
      <c r="D111" s="13"/>
      <c r="E111" s="13"/>
      <c r="F111" s="13"/>
      <c r="G111" s="38"/>
      <c r="H111" s="13"/>
      <c r="I111" s="13"/>
      <c r="J111" s="38"/>
    </row>
    <row r="112" spans="1:10" ht="12.75" customHeight="1" x14ac:dyDescent="0.2">
      <c r="A112" s="44" t="s">
        <v>74</v>
      </c>
      <c r="B112" s="17"/>
      <c r="C112" s="17"/>
      <c r="D112" s="44"/>
      <c r="E112" s="17"/>
      <c r="F112" s="17"/>
      <c r="G112" s="17"/>
      <c r="H112" s="44"/>
      <c r="I112" s="17"/>
      <c r="J112" s="41"/>
    </row>
    <row r="113" spans="1:10" ht="12.75" customHeight="1" x14ac:dyDescent="0.2">
      <c r="A113" s="45" t="s">
        <v>24</v>
      </c>
      <c r="B113" s="23"/>
      <c r="C113" s="40"/>
      <c r="D113" s="45" t="s">
        <v>62</v>
      </c>
      <c r="E113" s="23"/>
      <c r="F113" s="23"/>
      <c r="G113" s="23"/>
      <c r="H113" s="45" t="s">
        <v>103</v>
      </c>
      <c r="I113" s="23"/>
      <c r="J113" s="42"/>
    </row>
    <row r="114" spans="1:10" ht="12.75" customHeight="1" x14ac:dyDescent="0.2">
      <c r="A114" s="14"/>
      <c r="B114" s="15"/>
      <c r="C114" s="39"/>
      <c r="D114" s="15"/>
      <c r="E114" s="15"/>
      <c r="F114" s="15"/>
      <c r="G114" s="39"/>
      <c r="H114" s="15"/>
      <c r="I114" s="15"/>
      <c r="J114" s="39"/>
    </row>
    <row r="115" spans="1:10" ht="0.6" customHeight="1" x14ac:dyDescent="0.2">
      <c r="A115" s="20"/>
      <c r="B115" s="20"/>
      <c r="C115" s="20" t="s">
        <v>95</v>
      </c>
    </row>
    <row r="116" spans="1:10" ht="14.25" customHeight="1" x14ac:dyDescent="0.2">
      <c r="C116" s="1" t="s">
        <v>74</v>
      </c>
      <c r="E116" s="3" t="s">
        <v>75</v>
      </c>
      <c r="G116" s="1" t="s">
        <v>74</v>
      </c>
      <c r="H116" s="18" t="s">
        <v>58</v>
      </c>
      <c r="I116" s="40"/>
      <c r="J116" s="47"/>
    </row>
    <row r="117" spans="1:10" ht="12.75" customHeight="1" x14ac:dyDescent="0.2">
      <c r="C117" s="1" t="s">
        <v>74</v>
      </c>
      <c r="E117" s="2"/>
      <c r="H117" s="18" t="s">
        <v>109</v>
      </c>
      <c r="I117" s="40"/>
      <c r="J117" s="47"/>
    </row>
    <row r="118" spans="1:10" ht="13.5" customHeight="1" x14ac:dyDescent="0.2">
      <c r="C118" s="1" t="s">
        <v>74</v>
      </c>
      <c r="E118" s="3" t="s">
        <v>5</v>
      </c>
      <c r="H118" s="18" t="s">
        <v>12</v>
      </c>
      <c r="I118" s="40"/>
      <c r="J118" s="47"/>
    </row>
    <row r="119" spans="1:10" ht="12.75" customHeight="1" x14ac:dyDescent="0.2">
      <c r="A119" s="4"/>
      <c r="B119" s="4"/>
      <c r="C119" s="1" t="s">
        <v>74</v>
      </c>
      <c r="E119" s="24" t="str">
        <f>E5</f>
        <v>RECONSTRUCCIÓN DE CARRETERA CHILILLOS - MATATAN (TERCERA ETAPA)</v>
      </c>
      <c r="F119" s="4"/>
      <c r="H119" s="4"/>
      <c r="I119" s="2"/>
      <c r="J119" s="2"/>
    </row>
    <row r="120" spans="1:10" ht="12.75" customHeight="1" x14ac:dyDescent="0.2">
      <c r="C120" s="1" t="s">
        <v>74</v>
      </c>
      <c r="E120" s="24" t="s">
        <v>117</v>
      </c>
      <c r="I120" s="2"/>
      <c r="J120" s="48" t="s">
        <v>48</v>
      </c>
    </row>
    <row r="121" spans="1:10" ht="12.75" customHeight="1" x14ac:dyDescent="0.2">
      <c r="E121" s="24" t="s">
        <v>74</v>
      </c>
      <c r="G121" s="1"/>
      <c r="I121" s="2"/>
      <c r="J121" s="2"/>
    </row>
    <row r="122" spans="1:10" ht="12.75" customHeight="1" x14ac:dyDescent="0.2">
      <c r="E122" s="24" t="s">
        <v>74</v>
      </c>
      <c r="G122" s="1"/>
      <c r="I122" s="2"/>
      <c r="J122" s="2"/>
    </row>
    <row r="123" spans="1:10" ht="12.75" customHeight="1" x14ac:dyDescent="0.2">
      <c r="A123" s="4"/>
      <c r="B123" s="4"/>
      <c r="C123" s="4"/>
      <c r="D123" s="4"/>
      <c r="E123" s="24" t="s">
        <v>74</v>
      </c>
      <c r="F123" s="4"/>
      <c r="G123" s="4"/>
      <c r="H123" s="4"/>
      <c r="I123" s="2"/>
      <c r="J123" s="2"/>
    </row>
    <row r="124" spans="1:10" ht="12" customHeight="1" x14ac:dyDescent="0.2">
      <c r="A124" s="5" t="s">
        <v>53</v>
      </c>
      <c r="B124" s="5" t="s">
        <v>38</v>
      </c>
      <c r="C124" s="29"/>
      <c r="D124" s="6"/>
      <c r="E124" s="5" t="s">
        <v>34</v>
      </c>
      <c r="F124" s="5" t="s">
        <v>11</v>
      </c>
      <c r="G124" s="5" t="s">
        <v>65</v>
      </c>
      <c r="H124" s="6"/>
      <c r="I124" s="5" t="s">
        <v>65</v>
      </c>
      <c r="J124" s="30" t="s">
        <v>67</v>
      </c>
    </row>
    <row r="125" spans="1:10" ht="11.25" customHeight="1" x14ac:dyDescent="0.2">
      <c r="A125" s="19"/>
      <c r="B125" s="25"/>
      <c r="C125" s="3"/>
      <c r="D125" s="3"/>
      <c r="E125" s="26"/>
      <c r="F125" s="3"/>
      <c r="G125" s="7" t="s">
        <v>10</v>
      </c>
      <c r="H125" s="8"/>
      <c r="I125" s="27" t="s">
        <v>93</v>
      </c>
      <c r="J125" s="28"/>
    </row>
    <row r="126" spans="1:10" ht="14.25" customHeight="1" x14ac:dyDescent="0.2">
      <c r="A126" s="31"/>
      <c r="B126" s="9" t="s">
        <v>63</v>
      </c>
      <c r="C126" s="35"/>
      <c r="D126" s="9"/>
      <c r="E126" s="32"/>
      <c r="F126" s="32"/>
      <c r="G126" s="10"/>
      <c r="H126" s="33"/>
      <c r="I126" s="33"/>
      <c r="J126" s="34"/>
    </row>
    <row r="127" spans="1:10" ht="409.6" hidden="1" customHeight="1" x14ac:dyDescent="0.2"/>
    <row r="128" spans="1:10" ht="12.75" customHeight="1" x14ac:dyDescent="0.2">
      <c r="B128" s="50" t="s">
        <v>86</v>
      </c>
    </row>
    <row r="129" spans="1:4" ht="12.75" customHeight="1" x14ac:dyDescent="0.2">
      <c r="B129" s="50" t="s">
        <v>68</v>
      </c>
    </row>
    <row r="130" spans="1:4" ht="12.75" customHeight="1" x14ac:dyDescent="0.2">
      <c r="B130" s="50" t="s">
        <v>32</v>
      </c>
    </row>
    <row r="131" spans="1:4" ht="12.75" customHeight="1" x14ac:dyDescent="0.2">
      <c r="B131" s="50" t="s">
        <v>76</v>
      </c>
    </row>
    <row r="132" spans="1:4" ht="12.75" customHeight="1" x14ac:dyDescent="0.2">
      <c r="B132" s="50" t="s">
        <v>78</v>
      </c>
    </row>
    <row r="133" spans="1:4" ht="12.75" customHeight="1" x14ac:dyDescent="0.2">
      <c r="B133" s="50" t="s">
        <v>57</v>
      </c>
    </row>
    <row r="134" spans="1:4" ht="12.75" customHeight="1" x14ac:dyDescent="0.2">
      <c r="B134" s="50" t="s">
        <v>3</v>
      </c>
    </row>
    <row r="135" spans="1:4" ht="12.75" customHeight="1" x14ac:dyDescent="0.2">
      <c r="B135" s="50" t="s">
        <v>26</v>
      </c>
    </row>
    <row r="136" spans="1:4" ht="12.75" customHeight="1" x14ac:dyDescent="0.2">
      <c r="B136" s="50" t="s">
        <v>46</v>
      </c>
    </row>
    <row r="137" spans="1:4" ht="12.75" customHeight="1" x14ac:dyDescent="0.2">
      <c r="B137" s="50" t="s">
        <v>29</v>
      </c>
    </row>
    <row r="138" spans="1:4" ht="409.6" hidden="1" customHeight="1" x14ac:dyDescent="0.2"/>
    <row r="139" spans="1:4" ht="13.5" customHeight="1" x14ac:dyDescent="0.2"/>
    <row r="140" spans="1:4" ht="0.2" customHeight="1" x14ac:dyDescent="0.2"/>
    <row r="141" spans="1:4" ht="12.75" customHeight="1" x14ac:dyDescent="0.2">
      <c r="A141" s="36" t="s">
        <v>74</v>
      </c>
      <c r="B141" s="49" t="s">
        <v>44</v>
      </c>
      <c r="C141" s="22"/>
      <c r="D141" s="22"/>
    </row>
    <row r="142" spans="1:4" ht="12.75" customHeight="1" x14ac:dyDescent="0.2">
      <c r="B142" s="49" t="s">
        <v>49</v>
      </c>
    </row>
    <row r="143" spans="1:4" ht="12.75" customHeight="1" x14ac:dyDescent="0.2">
      <c r="B143" s="49" t="s">
        <v>8</v>
      </c>
    </row>
    <row r="144" spans="1:4" ht="409.6" hidden="1" customHeight="1" x14ac:dyDescent="0.2"/>
    <row r="145" spans="1:10" ht="12.75" customHeight="1" x14ac:dyDescent="0.2">
      <c r="A145" s="2" t="s">
        <v>80</v>
      </c>
      <c r="B145" s="50" t="s">
        <v>85</v>
      </c>
      <c r="E145" s="46" t="s">
        <v>36</v>
      </c>
      <c r="F145" s="51">
        <v>1118</v>
      </c>
      <c r="G145" s="50"/>
      <c r="H145" s="37"/>
      <c r="I145" s="52">
        <v>0</v>
      </c>
      <c r="J145" s="52">
        <f>ROUND(I145*F145,2)</f>
        <v>0</v>
      </c>
    </row>
    <row r="146" spans="1:10" ht="12.75" customHeight="1" x14ac:dyDescent="0.2">
      <c r="B146" s="50" t="s">
        <v>101</v>
      </c>
      <c r="G146" s="50"/>
    </row>
    <row r="147" spans="1:10" ht="12.75" customHeight="1" x14ac:dyDescent="0.2">
      <c r="B147" s="50" t="s">
        <v>88</v>
      </c>
    </row>
    <row r="148" spans="1:10" ht="12.75" customHeight="1" x14ac:dyDescent="0.2">
      <c r="B148" s="50" t="s">
        <v>99</v>
      </c>
    </row>
    <row r="149" spans="1:10" ht="12.75" customHeight="1" x14ac:dyDescent="0.2">
      <c r="B149" s="50" t="s">
        <v>43</v>
      </c>
    </row>
    <row r="150" spans="1:10" ht="12.75" customHeight="1" x14ac:dyDescent="0.2">
      <c r="B150" s="50" t="s">
        <v>18</v>
      </c>
    </row>
    <row r="151" spans="1:10" ht="12.75" customHeight="1" x14ac:dyDescent="0.2">
      <c r="B151" s="50" t="s">
        <v>61</v>
      </c>
    </row>
    <row r="152" spans="1:10" ht="12.75" customHeight="1" x14ac:dyDescent="0.2">
      <c r="B152" s="50" t="s">
        <v>98</v>
      </c>
    </row>
    <row r="153" spans="1:10" ht="12.75" customHeight="1" x14ac:dyDescent="0.2">
      <c r="B153" s="50" t="s">
        <v>15</v>
      </c>
    </row>
    <row r="154" spans="1:10" ht="12.75" customHeight="1" x14ac:dyDescent="0.2">
      <c r="B154" s="50" t="s">
        <v>84</v>
      </c>
    </row>
    <row r="155" spans="1:10" ht="409.6" hidden="1" customHeight="1" x14ac:dyDescent="0.2"/>
    <row r="156" spans="1:10" ht="12.75" customHeight="1" x14ac:dyDescent="0.2">
      <c r="A156" s="2" t="s">
        <v>30</v>
      </c>
      <c r="B156" s="50" t="s">
        <v>72</v>
      </c>
      <c r="E156" s="46" t="s">
        <v>36</v>
      </c>
      <c r="F156" s="51">
        <v>1118</v>
      </c>
      <c r="G156" s="50"/>
      <c r="H156" s="37"/>
      <c r="I156" s="52">
        <v>0</v>
      </c>
      <c r="J156" s="52">
        <f>ROUND(I156*F156,2)</f>
        <v>0</v>
      </c>
    </row>
    <row r="157" spans="1:10" ht="12.75" customHeight="1" x14ac:dyDescent="0.2">
      <c r="B157" s="50" t="s">
        <v>110</v>
      </c>
      <c r="G157" s="50"/>
    </row>
    <row r="158" spans="1:10" ht="409.6" hidden="1" customHeight="1" x14ac:dyDescent="0.2"/>
    <row r="159" spans="1:10" ht="13.5" customHeight="1" x14ac:dyDescent="0.2"/>
    <row r="160" spans="1:10" ht="0.2" customHeight="1" x14ac:dyDescent="0.2"/>
    <row r="161" spans="1:10" ht="7.15" customHeight="1" x14ac:dyDescent="0.2"/>
    <row r="162" spans="1:10" ht="12.75" customHeight="1" x14ac:dyDescent="0.2">
      <c r="A162" s="21"/>
      <c r="B162" s="13"/>
      <c r="C162" s="38"/>
      <c r="D162" s="13"/>
      <c r="E162" s="13"/>
      <c r="F162" s="13"/>
      <c r="G162" s="38"/>
      <c r="H162" s="13"/>
      <c r="I162" s="13"/>
      <c r="J162" s="38"/>
    </row>
    <row r="163" spans="1:10" ht="12.75" customHeight="1" x14ac:dyDescent="0.2">
      <c r="A163" s="44" t="s">
        <v>74</v>
      </c>
      <c r="B163" s="17"/>
      <c r="C163" s="17"/>
      <c r="D163" s="44"/>
      <c r="E163" s="17"/>
      <c r="F163" s="17"/>
      <c r="G163" s="17"/>
      <c r="H163" s="44"/>
      <c r="I163" s="17"/>
      <c r="J163" s="41"/>
    </row>
    <row r="164" spans="1:10" ht="12.75" customHeight="1" x14ac:dyDescent="0.2">
      <c r="A164" s="45" t="s">
        <v>24</v>
      </c>
      <c r="B164" s="23"/>
      <c r="C164" s="40"/>
      <c r="D164" s="45" t="s">
        <v>62</v>
      </c>
      <c r="E164" s="23"/>
      <c r="F164" s="23"/>
      <c r="G164" s="23"/>
      <c r="H164" s="45" t="s">
        <v>103</v>
      </c>
      <c r="I164" s="23"/>
      <c r="J164" s="42"/>
    </row>
    <row r="165" spans="1:10" ht="12.75" customHeight="1" x14ac:dyDescent="0.2">
      <c r="A165" s="14"/>
      <c r="B165" s="15"/>
      <c r="C165" s="39"/>
      <c r="D165" s="15"/>
      <c r="E165" s="15"/>
      <c r="F165" s="15"/>
      <c r="G165" s="39"/>
      <c r="H165" s="15"/>
      <c r="I165" s="15"/>
      <c r="J165" s="39"/>
    </row>
    <row r="166" spans="1:10" ht="0.6" customHeight="1" x14ac:dyDescent="0.2">
      <c r="A166" s="20"/>
      <c r="B166" s="20"/>
      <c r="C166" s="20" t="s">
        <v>95</v>
      </c>
    </row>
    <row r="167" spans="1:10" ht="14.25" customHeight="1" x14ac:dyDescent="0.2">
      <c r="C167" s="1" t="s">
        <v>74</v>
      </c>
      <c r="E167" s="3" t="s">
        <v>75</v>
      </c>
      <c r="G167" s="1" t="s">
        <v>74</v>
      </c>
      <c r="H167" s="18" t="s">
        <v>58</v>
      </c>
      <c r="I167" s="40"/>
      <c r="J167" s="47"/>
    </row>
    <row r="168" spans="1:10" ht="12.75" customHeight="1" x14ac:dyDescent="0.2">
      <c r="C168" s="1" t="s">
        <v>74</v>
      </c>
      <c r="E168" s="2"/>
      <c r="H168" s="18" t="s">
        <v>109</v>
      </c>
      <c r="I168" s="40"/>
      <c r="J168" s="47"/>
    </row>
    <row r="169" spans="1:10" ht="13.5" customHeight="1" x14ac:dyDescent="0.2">
      <c r="C169" s="1" t="s">
        <v>74</v>
      </c>
      <c r="E169" s="3" t="s">
        <v>5</v>
      </c>
      <c r="H169" s="18" t="s">
        <v>12</v>
      </c>
      <c r="I169" s="40"/>
      <c r="J169" s="47"/>
    </row>
    <row r="170" spans="1:10" ht="12.75" customHeight="1" x14ac:dyDescent="0.2">
      <c r="A170" s="4"/>
      <c r="B170" s="4"/>
      <c r="C170" s="1" t="s">
        <v>74</v>
      </c>
      <c r="E170" s="24" t="str">
        <f>E5</f>
        <v>RECONSTRUCCIÓN DE CARRETERA CHILILLOS - MATATAN (TERCERA ETAPA)</v>
      </c>
      <c r="F170" s="4"/>
      <c r="H170" s="4"/>
      <c r="I170" s="2"/>
      <c r="J170" s="2"/>
    </row>
    <row r="171" spans="1:10" ht="12.75" customHeight="1" x14ac:dyDescent="0.2">
      <c r="C171" s="1" t="s">
        <v>74</v>
      </c>
      <c r="E171" s="24" t="s">
        <v>117</v>
      </c>
      <c r="I171" s="2"/>
      <c r="J171" s="48" t="s">
        <v>48</v>
      </c>
    </row>
    <row r="172" spans="1:10" ht="12.75" customHeight="1" x14ac:dyDescent="0.2">
      <c r="E172" s="24" t="s">
        <v>74</v>
      </c>
      <c r="G172" s="1"/>
      <c r="I172" s="2"/>
      <c r="J172" s="2"/>
    </row>
    <row r="173" spans="1:10" ht="12.75" customHeight="1" x14ac:dyDescent="0.2">
      <c r="E173" s="24" t="s">
        <v>74</v>
      </c>
      <c r="G173" s="1"/>
      <c r="I173" s="2"/>
      <c r="J173" s="2"/>
    </row>
    <row r="174" spans="1:10" ht="12.75" customHeight="1" x14ac:dyDescent="0.2">
      <c r="A174" s="4"/>
      <c r="B174" s="4"/>
      <c r="C174" s="4"/>
      <c r="D174" s="4"/>
      <c r="E174" s="24" t="s">
        <v>74</v>
      </c>
      <c r="F174" s="4"/>
      <c r="G174" s="4"/>
      <c r="H174" s="4"/>
      <c r="I174" s="2"/>
      <c r="J174" s="2"/>
    </row>
    <row r="175" spans="1:10" ht="12" customHeight="1" x14ac:dyDescent="0.2">
      <c r="A175" s="5" t="s">
        <v>53</v>
      </c>
      <c r="B175" s="5" t="s">
        <v>38</v>
      </c>
      <c r="C175" s="29"/>
      <c r="D175" s="6"/>
      <c r="E175" s="5" t="s">
        <v>34</v>
      </c>
      <c r="F175" s="5" t="s">
        <v>11</v>
      </c>
      <c r="G175" s="5" t="s">
        <v>65</v>
      </c>
      <c r="H175" s="6"/>
      <c r="I175" s="5" t="s">
        <v>65</v>
      </c>
      <c r="J175" s="30" t="s">
        <v>67</v>
      </c>
    </row>
    <row r="176" spans="1:10" ht="11.25" customHeight="1" x14ac:dyDescent="0.2">
      <c r="A176" s="19"/>
      <c r="B176" s="25"/>
      <c r="C176" s="3"/>
      <c r="D176" s="3"/>
      <c r="E176" s="26"/>
      <c r="F176" s="3"/>
      <c r="G176" s="7" t="s">
        <v>10</v>
      </c>
      <c r="H176" s="8"/>
      <c r="I176" s="27" t="s">
        <v>93</v>
      </c>
      <c r="J176" s="28"/>
    </row>
    <row r="177" spans="1:10" ht="14.25" customHeight="1" x14ac:dyDescent="0.2">
      <c r="A177" s="31"/>
      <c r="B177" s="9" t="s">
        <v>63</v>
      </c>
      <c r="C177" s="35"/>
      <c r="D177" s="9"/>
      <c r="E177" s="32"/>
      <c r="F177" s="32"/>
      <c r="G177" s="10"/>
      <c r="H177" s="33"/>
      <c r="I177" s="33"/>
      <c r="J177" s="34"/>
    </row>
    <row r="178" spans="1:10" ht="409.6" hidden="1" customHeight="1" x14ac:dyDescent="0.2"/>
    <row r="179" spans="1:10" ht="13.5" customHeight="1" x14ac:dyDescent="0.2"/>
    <row r="180" spans="1:10" ht="0.2" customHeight="1" x14ac:dyDescent="0.2"/>
    <row r="181" spans="1:10" ht="13.5" customHeight="1" x14ac:dyDescent="0.2"/>
    <row r="182" spans="1:10" ht="0.2" customHeight="1" x14ac:dyDescent="0.2"/>
    <row r="183" spans="1:10" ht="12.75" customHeight="1" x14ac:dyDescent="0.2">
      <c r="A183" s="36" t="s">
        <v>74</v>
      </c>
      <c r="B183" s="49" t="s">
        <v>111</v>
      </c>
      <c r="C183" s="22"/>
      <c r="D183" s="22"/>
    </row>
    <row r="184" spans="1:10" ht="409.6" hidden="1" customHeight="1" x14ac:dyDescent="0.2"/>
    <row r="185" spans="1:10" ht="12.75" customHeight="1" x14ac:dyDescent="0.2">
      <c r="A185" s="36" t="s">
        <v>74</v>
      </c>
      <c r="B185" s="49" t="s">
        <v>23</v>
      </c>
      <c r="C185" s="22"/>
      <c r="D185" s="22"/>
    </row>
    <row r="186" spans="1:10" ht="409.6" hidden="1" customHeight="1" x14ac:dyDescent="0.2"/>
    <row r="187" spans="1:10" ht="12.75" customHeight="1" x14ac:dyDescent="0.2">
      <c r="A187" s="36" t="s">
        <v>74</v>
      </c>
      <c r="B187" s="49" t="s">
        <v>83</v>
      </c>
      <c r="C187" s="22"/>
      <c r="D187" s="22"/>
    </row>
    <row r="188" spans="1:10" ht="409.6" hidden="1" customHeight="1" x14ac:dyDescent="0.2"/>
    <row r="189" spans="1:10" ht="12.75" customHeight="1" x14ac:dyDescent="0.2">
      <c r="A189" s="2" t="s">
        <v>54</v>
      </c>
      <c r="B189" s="50" t="s">
        <v>41</v>
      </c>
      <c r="E189" s="46" t="s">
        <v>90</v>
      </c>
      <c r="F189" s="51">
        <v>6.24</v>
      </c>
      <c r="G189" s="50"/>
      <c r="H189" s="37"/>
      <c r="I189" s="52">
        <v>0</v>
      </c>
      <c r="J189" s="52">
        <f>ROUND(I189*F189,2)</f>
        <v>0</v>
      </c>
    </row>
    <row r="190" spans="1:10" ht="12.75" customHeight="1" x14ac:dyDescent="0.2">
      <c r="B190" s="50" t="s">
        <v>89</v>
      </c>
      <c r="G190" s="50"/>
    </row>
    <row r="191" spans="1:10" ht="12.75" customHeight="1" x14ac:dyDescent="0.2">
      <c r="B191" s="50" t="s">
        <v>35</v>
      </c>
    </row>
    <row r="192" spans="1:10" ht="12.75" customHeight="1" x14ac:dyDescent="0.2">
      <c r="B192" s="50" t="s">
        <v>31</v>
      </c>
    </row>
    <row r="193" spans="1:10" ht="12.75" customHeight="1" x14ac:dyDescent="0.2">
      <c r="B193" s="50" t="s">
        <v>91</v>
      </c>
    </row>
    <row r="194" spans="1:10" ht="409.6" hidden="1" customHeight="1" x14ac:dyDescent="0.2"/>
    <row r="195" spans="1:10" ht="12.75" customHeight="1" x14ac:dyDescent="0.2">
      <c r="A195" s="2" t="s">
        <v>45</v>
      </c>
      <c r="B195" s="50" t="s">
        <v>70</v>
      </c>
      <c r="E195" s="46" t="s">
        <v>90</v>
      </c>
      <c r="F195" s="51">
        <v>0.94</v>
      </c>
      <c r="G195" s="50"/>
      <c r="H195" s="37"/>
      <c r="I195" s="52">
        <v>0</v>
      </c>
      <c r="J195" s="52">
        <f>ROUND(I195*F195,2)</f>
        <v>0</v>
      </c>
    </row>
    <row r="196" spans="1:10" ht="12.75" customHeight="1" x14ac:dyDescent="0.2">
      <c r="B196" s="50" t="s">
        <v>89</v>
      </c>
      <c r="G196" s="50"/>
    </row>
    <row r="197" spans="1:10" ht="12.75" customHeight="1" x14ac:dyDescent="0.2">
      <c r="B197" s="50" t="s">
        <v>56</v>
      </c>
    </row>
    <row r="198" spans="1:10" ht="12.75" customHeight="1" x14ac:dyDescent="0.2">
      <c r="B198" s="50" t="s">
        <v>31</v>
      </c>
    </row>
    <row r="199" spans="1:10" ht="12.75" customHeight="1" x14ac:dyDescent="0.2">
      <c r="B199" s="50" t="s">
        <v>91</v>
      </c>
    </row>
    <row r="200" spans="1:10" ht="409.6" hidden="1" customHeight="1" x14ac:dyDescent="0.2"/>
    <row r="201" spans="1:10" ht="12.75" customHeight="1" x14ac:dyDescent="0.2">
      <c r="A201" s="2" t="s">
        <v>106</v>
      </c>
      <c r="B201" s="50" t="s">
        <v>97</v>
      </c>
      <c r="E201" s="46" t="s">
        <v>90</v>
      </c>
      <c r="F201" s="51">
        <v>2.1800000000000002</v>
      </c>
      <c r="G201" s="50"/>
      <c r="H201" s="37"/>
      <c r="I201" s="52">
        <v>0</v>
      </c>
      <c r="J201" s="52">
        <f>ROUND(I201*F201,2)</f>
        <v>0</v>
      </c>
    </row>
    <row r="202" spans="1:10" ht="12.75" customHeight="1" x14ac:dyDescent="0.2">
      <c r="B202" s="50" t="s">
        <v>89</v>
      </c>
      <c r="G202" s="50"/>
    </row>
    <row r="203" spans="1:10" ht="12.75" customHeight="1" x14ac:dyDescent="0.2">
      <c r="B203" s="50" t="s">
        <v>35</v>
      </c>
    </row>
    <row r="204" spans="1:10" ht="12.75" customHeight="1" x14ac:dyDescent="0.2">
      <c r="B204" s="50" t="s">
        <v>31</v>
      </c>
    </row>
    <row r="205" spans="1:10" ht="12.75" customHeight="1" x14ac:dyDescent="0.2">
      <c r="B205" s="50" t="s">
        <v>91</v>
      </c>
    </row>
    <row r="206" spans="1:10" ht="409.6" hidden="1" customHeight="1" x14ac:dyDescent="0.2"/>
    <row r="207" spans="1:10" ht="13.5" customHeight="1" x14ac:dyDescent="0.2"/>
    <row r="208" spans="1:10" ht="0.2" customHeight="1" x14ac:dyDescent="0.2"/>
    <row r="209" spans="1:13" ht="12.75" customHeight="1" x14ac:dyDescent="0.2">
      <c r="A209" s="36"/>
      <c r="B209" s="49"/>
      <c r="C209" s="22"/>
      <c r="D209" s="22"/>
    </row>
    <row r="210" spans="1:13" ht="409.6" hidden="1" customHeight="1" x14ac:dyDescent="0.2"/>
    <row r="211" spans="1:13" ht="12.75" customHeight="1" x14ac:dyDescent="0.2">
      <c r="A211" s="2"/>
      <c r="B211" s="50"/>
      <c r="E211" s="46"/>
      <c r="F211" s="51"/>
      <c r="G211" s="50"/>
      <c r="H211" s="37"/>
      <c r="I211" s="52"/>
      <c r="J211" s="52"/>
    </row>
    <row r="212" spans="1:13" ht="12.75" customHeight="1" x14ac:dyDescent="0.2">
      <c r="B212" s="50"/>
    </row>
    <row r="213" spans="1:13" ht="12.75" customHeight="1" x14ac:dyDescent="0.2">
      <c r="B213" s="50"/>
    </row>
    <row r="214" spans="1:13" ht="12.75" customHeight="1" x14ac:dyDescent="0.2">
      <c r="B214" s="50"/>
    </row>
    <row r="215" spans="1:13" ht="12.75" customHeight="1" x14ac:dyDescent="0.2">
      <c r="B215" s="50"/>
    </row>
    <row r="216" spans="1:13" ht="6.2" customHeight="1" x14ac:dyDescent="0.2"/>
    <row r="217" spans="1:13" ht="12.75" customHeight="1" x14ac:dyDescent="0.2"/>
    <row r="218" spans="1:13" ht="12.75" customHeight="1" x14ac:dyDescent="0.2">
      <c r="A218" s="11"/>
      <c r="B218" s="12"/>
      <c r="C218" s="12"/>
      <c r="D218" s="12"/>
      <c r="E218" s="12"/>
      <c r="F218" s="12"/>
      <c r="G218" s="12"/>
      <c r="H218" s="12"/>
      <c r="I218" s="12"/>
      <c r="J218" s="43"/>
    </row>
    <row r="219" spans="1:13" ht="12.75" customHeight="1" x14ac:dyDescent="0.2">
      <c r="A219" s="14"/>
      <c r="B219" s="15"/>
      <c r="C219" s="15"/>
      <c r="D219" s="15"/>
      <c r="E219" s="15"/>
      <c r="F219" s="15"/>
      <c r="G219" s="15"/>
      <c r="H219" s="15"/>
      <c r="I219" s="16" t="s">
        <v>87</v>
      </c>
      <c r="J219" s="53">
        <f>+J211+J201+J195+J189+J156+J145+J109+J95+J85+J43+J24</f>
        <v>0</v>
      </c>
      <c r="K219" s="60"/>
      <c r="L219" s="55"/>
      <c r="M219" s="56"/>
    </row>
    <row r="220" spans="1:13" ht="21.6" customHeight="1" x14ac:dyDescent="0.2">
      <c r="I220" s="2"/>
      <c r="J220" s="54">
        <f>+J219*0.16</f>
        <v>0</v>
      </c>
      <c r="K220" s="60"/>
    </row>
    <row r="221" spans="1:13" ht="17.45" customHeight="1" x14ac:dyDescent="0.2">
      <c r="I221" s="2"/>
      <c r="J221" s="54">
        <f>+J220+J219</f>
        <v>0</v>
      </c>
      <c r="K221" s="60"/>
    </row>
    <row r="222" spans="1:13" ht="12.75" customHeight="1" x14ac:dyDescent="0.2">
      <c r="I222" s="2"/>
      <c r="J222" s="54"/>
    </row>
    <row r="223" spans="1:13" ht="12.75" customHeight="1" x14ac:dyDescent="0.2"/>
    <row r="224" spans="1:13" ht="0.6" customHeight="1" x14ac:dyDescent="0.2"/>
    <row r="225" spans="1:10" ht="14.25" customHeight="1" x14ac:dyDescent="0.2">
      <c r="A225" s="21"/>
      <c r="B225" s="13"/>
      <c r="C225" s="38"/>
      <c r="D225" s="13"/>
      <c r="E225" s="13"/>
      <c r="F225" s="13"/>
      <c r="G225" s="38"/>
      <c r="H225" s="13"/>
      <c r="I225" s="13"/>
      <c r="J225" s="38"/>
    </row>
    <row r="226" spans="1:10" ht="12.75" customHeight="1" x14ac:dyDescent="0.2">
      <c r="A226" s="44" t="s">
        <v>74</v>
      </c>
      <c r="B226" s="17"/>
      <c r="C226" s="17"/>
      <c r="D226" s="44"/>
      <c r="E226" s="17"/>
      <c r="F226" s="17"/>
      <c r="G226" s="17"/>
      <c r="H226" s="44"/>
      <c r="I226" s="17"/>
      <c r="J226" s="41"/>
    </row>
    <row r="227" spans="1:10" ht="13.5" customHeight="1" x14ac:dyDescent="0.2">
      <c r="A227" s="45" t="s">
        <v>24</v>
      </c>
      <c r="B227" s="23"/>
      <c r="C227" s="40"/>
      <c r="D227" s="45" t="s">
        <v>62</v>
      </c>
      <c r="E227" s="23"/>
      <c r="F227" s="23"/>
      <c r="G227" s="23"/>
      <c r="H227" s="45" t="s">
        <v>103</v>
      </c>
      <c r="I227" s="23"/>
      <c r="J227" s="42"/>
    </row>
    <row r="228" spans="1:10" ht="12.75" customHeight="1" x14ac:dyDescent="0.2">
      <c r="A228" s="14"/>
      <c r="B228" s="15"/>
      <c r="C228" s="39"/>
      <c r="D228" s="15"/>
      <c r="E228" s="15"/>
      <c r="F228" s="15"/>
      <c r="G228" s="39"/>
      <c r="H228" s="15"/>
      <c r="I228" s="15"/>
      <c r="J228" s="39"/>
    </row>
    <row r="229" spans="1:10" ht="12.75" customHeight="1" x14ac:dyDescent="0.2"/>
    <row r="230" spans="1:10" ht="12.75" customHeight="1" x14ac:dyDescent="0.2"/>
    <row r="231" spans="1:10" ht="12.75" customHeight="1" x14ac:dyDescent="0.2"/>
    <row r="232" spans="1:10" ht="12.75" customHeight="1" x14ac:dyDescent="0.2"/>
    <row r="233" spans="1:10" ht="12" customHeight="1" x14ac:dyDescent="0.2"/>
    <row r="234" spans="1:10" ht="11.25" customHeight="1" x14ac:dyDescent="0.2"/>
    <row r="235" spans="1:10" ht="14.25" customHeight="1" x14ac:dyDescent="0.2"/>
    <row r="236" spans="1:10" ht="409.6" hidden="1" customHeight="1" x14ac:dyDescent="0.2"/>
    <row r="237" spans="1:10" ht="12.75" customHeight="1" x14ac:dyDescent="0.2"/>
    <row r="238" spans="1:10" ht="12.75" customHeight="1" x14ac:dyDescent="0.2"/>
    <row r="239" spans="1:10" ht="409.6" hidden="1" customHeight="1" x14ac:dyDescent="0.2"/>
    <row r="240" spans="1:10" ht="13.5" customHeight="1" x14ac:dyDescent="0.2"/>
    <row r="241" ht="0.2" customHeight="1" x14ac:dyDescent="0.2"/>
    <row r="242" ht="12.75" customHeight="1" x14ac:dyDescent="0.2"/>
    <row r="243" ht="409.6" hidden="1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409.6" hidden="1" customHeight="1" x14ac:dyDescent="0.2"/>
    <row r="250" ht="12.75" customHeight="1" x14ac:dyDescent="0.2"/>
    <row r="251" ht="12.75" customHeight="1" x14ac:dyDescent="0.2"/>
    <row r="252" ht="12.75" customHeight="1" x14ac:dyDescent="0.2"/>
    <row r="253" ht="409.6" hidden="1" customHeight="1" x14ac:dyDescent="0.2"/>
    <row r="254" ht="13.5" customHeight="1" x14ac:dyDescent="0.2"/>
    <row r="255" ht="0.2" customHeight="1" x14ac:dyDescent="0.2"/>
    <row r="256" ht="12.75" customHeight="1" x14ac:dyDescent="0.2"/>
    <row r="257" ht="409.6" hidden="1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409.6" hidden="1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7.1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0.6" customHeight="1" x14ac:dyDescent="0.2"/>
    <row r="278" ht="14.25" customHeight="1" x14ac:dyDescent="0.2"/>
    <row r="279" ht="12.75" customHeight="1" x14ac:dyDescent="0.2"/>
    <row r="280" ht="13.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" customHeight="1" x14ac:dyDescent="0.2"/>
    <row r="287" ht="11.25" customHeight="1" x14ac:dyDescent="0.2"/>
    <row r="288" ht="14.25" customHeight="1" x14ac:dyDescent="0.2"/>
    <row r="289" ht="409.6" hidden="1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409.6" hidden="1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409.6" hidden="1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409.6" hidden="1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8.8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0.6" customHeight="1" x14ac:dyDescent="0.2"/>
    <row r="326" ht="14.25" customHeight="1" x14ac:dyDescent="0.2"/>
    <row r="327" ht="12.75" customHeight="1" x14ac:dyDescent="0.2"/>
    <row r="328" ht="13.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" customHeight="1" x14ac:dyDescent="0.2"/>
    <row r="335" ht="11.25" customHeight="1" x14ac:dyDescent="0.2"/>
    <row r="336" ht="14.25" customHeight="1" x14ac:dyDescent="0.2"/>
    <row r="337" ht="409.6" hidden="1" customHeight="1" x14ac:dyDescent="0.2"/>
    <row r="338" ht="12.75" customHeight="1" x14ac:dyDescent="0.2"/>
    <row r="339" ht="409.6" hidden="1" customHeight="1" x14ac:dyDescent="0.2"/>
    <row r="340" ht="13.5" customHeight="1" x14ac:dyDescent="0.2"/>
    <row r="341" ht="0.2" customHeight="1" x14ac:dyDescent="0.2"/>
    <row r="342" ht="13.5" customHeight="1" x14ac:dyDescent="0.2"/>
    <row r="343" ht="0.2" customHeight="1" x14ac:dyDescent="0.2"/>
    <row r="344" ht="13.5" customHeight="1" x14ac:dyDescent="0.2"/>
    <row r="345" ht="0.2" customHeight="1" x14ac:dyDescent="0.2"/>
    <row r="346" ht="13.5" customHeight="1" x14ac:dyDescent="0.2"/>
    <row r="347" ht="0.2" customHeight="1" x14ac:dyDescent="0.2"/>
    <row r="348" ht="12.75" customHeight="1" x14ac:dyDescent="0.2"/>
    <row r="349" ht="12.75" customHeight="1" x14ac:dyDescent="0.2"/>
    <row r="350" ht="409.6" hidden="1" customHeight="1" x14ac:dyDescent="0.2"/>
    <row r="351" ht="260.4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</sheetData>
  <pageMargins left="0.39370078740157477" right="0.39370078740157477" top="0.39370078740157477" bottom="0.39370078740157477" header="0" footer="0"/>
  <pageSetup scale="91" orientation="landscape" r:id="rId1"/>
  <headerFooter alignWithMargins="0"/>
  <rowBreaks count="4" manualBreakCount="4">
    <brk id="56" max="9" man="1"/>
    <brk id="114" max="9" man="1"/>
    <brk id="165" max="9" man="1"/>
    <brk id="355" min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DOCUMENTO PE 03 (Catálogo de co</vt:lpstr>
      <vt:lpstr>'DOCUMENTO PE 03 (Catálogo de 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Cuate</cp:lastModifiedBy>
  <cp:lastPrinted>2020-03-20T22:58:23Z</cp:lastPrinted>
  <dcterms:created xsi:type="dcterms:W3CDTF">2017-12-06T20:59:23Z</dcterms:created>
  <dcterms:modified xsi:type="dcterms:W3CDTF">2020-03-23T17:13:38Z</dcterms:modified>
</cp:coreProperties>
</file>