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mendoza\Documents\Karla Mendoza\CONTRATOS 2020, 2021 y 2022\2022\ESTATALES\LICITACIONES\SSS-LPN-016-2022 ALIMENTOS PEDIÁTRICO\ANEXOS\"/>
    </mc:Choice>
  </mc:AlternateContent>
  <bookViews>
    <workbookView xWindow="0" yWindow="0" windowWidth="21570" windowHeight="6945" activeTab="1"/>
  </bookViews>
  <sheets>
    <sheet name="I FRUTAS Y VERDURAS" sheetId="3" r:id="rId1"/>
    <sheet name="II CARNES Y LÁCTEOS" sheetId="2" r:id="rId2"/>
    <sheet name="III ABARROTES" sheetId="8" r:id="rId3"/>
    <sheet name="IV TORTILLAS" sheetId="9" r:id="rId4"/>
  </sheets>
  <definedNames>
    <definedName name="_xlnm._FilterDatabase" localSheetId="0" hidden="1">'I FRUTAS Y VERDURAS'!$A$10:$G$10</definedName>
    <definedName name="_xlnm._FilterDatabase" localSheetId="1" hidden="1">'II CARNES Y LÁCTEOS'!$A$10:$G$10</definedName>
    <definedName name="_xlnm._FilterDatabase" localSheetId="2" hidden="1">'III ABARROTES'!$A$10:$G$11</definedName>
    <definedName name="_xlnm._FilterDatabase" localSheetId="3" hidden="1">'IV TORTILLAS'!$A$10:$F$11</definedName>
    <definedName name="_xlnm.Print_Area" localSheetId="0">'I FRUTAS Y VERDURAS'!$A$1:$F$56</definedName>
    <definedName name="_xlnm.Print_Area" localSheetId="1">'II CARNES Y LÁCTEOS'!$A$1:$F$11</definedName>
    <definedName name="_xlnm.Print_Area" localSheetId="2">'III ABARROTES'!$A$1:$G$11</definedName>
    <definedName name="_xlnm.Print_Area" localSheetId="3">'IV TORTILLAS'!$A$1:$F$11</definedName>
    <definedName name="_xlnm.Print_Titles" localSheetId="0">'I FRUTAS Y VERDURAS'!$1:$10</definedName>
    <definedName name="_xlnm.Print_Titles" localSheetId="1">'II CARNES Y LÁCTEOS'!$1:$10</definedName>
    <definedName name="_xlnm.Print_Titles" localSheetId="2">'III ABARROTES'!$1:$10</definedName>
    <definedName name="_xlnm.Print_Titles" localSheetId="3">'IV TORTILLAS'!$1:$10</definedName>
  </definedNames>
  <calcPr calcId="152511"/>
</workbook>
</file>

<file path=xl/calcChain.xml><?xml version="1.0" encoding="utf-8"?>
<calcChain xmlns="http://schemas.openxmlformats.org/spreadsheetml/2006/main">
  <c r="G12" i="9" l="1"/>
  <c r="G11" i="9"/>
  <c r="G13" i="9" s="1"/>
  <c r="G15" i="9" s="1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11" i="8"/>
  <c r="G77" i="8" s="1"/>
  <c r="G79" i="8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1" i="2"/>
  <c r="G39" i="2" s="1"/>
  <c r="G41" i="2" s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11" i="3"/>
  <c r="G57" i="3" s="1"/>
  <c r="G59" i="3" s="1"/>
</calcChain>
</file>

<file path=xl/sharedStrings.xml><?xml version="1.0" encoding="utf-8"?>
<sst xmlns="http://schemas.openxmlformats.org/spreadsheetml/2006/main" count="376" uniqueCount="186">
  <si>
    <t>SERVICIOS DE SALUD DE SINALOA</t>
  </si>
  <si>
    <t>PIEZA</t>
  </si>
  <si>
    <t xml:space="preserve">Clave del Articulo </t>
  </si>
  <si>
    <t>Descripción de bienes</t>
  </si>
  <si>
    <t>No.</t>
  </si>
  <si>
    <t>CARTON</t>
  </si>
  <si>
    <t>LITRO</t>
  </si>
  <si>
    <t>GALON</t>
  </si>
  <si>
    <t>CAJA</t>
  </si>
  <si>
    <t>PAQUETE</t>
  </si>
  <si>
    <t>DIRECCION ADMINISTRATIVA</t>
  </si>
  <si>
    <t>SUBDIRECCION DE RECURSOS MATERIALES</t>
  </si>
  <si>
    <t>KILOGRAMO</t>
  </si>
  <si>
    <t>AJO</t>
  </si>
  <si>
    <t>CHILE GUAJILLO</t>
  </si>
  <si>
    <t>CHILE PASILLA</t>
  </si>
  <si>
    <t>CHILE SERRANO</t>
  </si>
  <si>
    <t>CHAYOTE</t>
  </si>
  <si>
    <t>EJOTES</t>
  </si>
  <si>
    <t>GUAYABA</t>
  </si>
  <si>
    <t>MANZANA</t>
  </si>
  <si>
    <t>ESPINACA</t>
  </si>
  <si>
    <t>FRIJOLILLO</t>
  </si>
  <si>
    <t>JAMAICA</t>
  </si>
  <si>
    <t>JICAMA</t>
  </si>
  <si>
    <t>LECHUGA ROMANA</t>
  </si>
  <si>
    <t>LIMON</t>
  </si>
  <si>
    <t>MELON</t>
  </si>
  <si>
    <t>NARANJA</t>
  </si>
  <si>
    <t>NOPALES</t>
  </si>
  <si>
    <t>PINA</t>
  </si>
  <si>
    <t>PAPA</t>
  </si>
  <si>
    <t>PEPINO</t>
  </si>
  <si>
    <t>PERA</t>
  </si>
  <si>
    <t>PLATANO PORTALIMON</t>
  </si>
  <si>
    <t>CHILE MORRON VERDE</t>
  </si>
  <si>
    <t>KILOGRAMOS</t>
  </si>
  <si>
    <t>SANDIA</t>
  </si>
  <si>
    <t>UVA MORADA</t>
  </si>
  <si>
    <t>TOMATE SALADET</t>
  </si>
  <si>
    <t>ELOTE</t>
  </si>
  <si>
    <t>ZANAHORIA</t>
  </si>
  <si>
    <t>TOMATILLO VERDE</t>
  </si>
  <si>
    <t>APIO</t>
  </si>
  <si>
    <t>BROCOLI</t>
  </si>
  <si>
    <t>CALABACITA AMERICANA</t>
  </si>
  <si>
    <t>CEBOLLA MORADA</t>
  </si>
  <si>
    <t>CEBOLLA BLANCA</t>
  </si>
  <si>
    <t>COL MORADA</t>
  </si>
  <si>
    <t>COLIFLOR</t>
  </si>
  <si>
    <t>CHILE VERDE</t>
  </si>
  <si>
    <t>CHILE CARIBE</t>
  </si>
  <si>
    <t>CHILE DE ARBOL</t>
  </si>
  <si>
    <t>CHILE JALAPENO</t>
  </si>
  <si>
    <t>JAMON DE PAVO</t>
  </si>
  <si>
    <t>TOCINO</t>
  </si>
  <si>
    <t>QUESO CHIHUAHUA</t>
  </si>
  <si>
    <t>QUESO RANCHERO</t>
  </si>
  <si>
    <t>QUESO PHILADELPHIA 190 GR.</t>
  </si>
  <si>
    <t>ENVASE CON 30 PIEZAS</t>
  </si>
  <si>
    <t>MANTEQUILLA BARRA DE 90 GRS</t>
  </si>
  <si>
    <t>YOGURT</t>
  </si>
  <si>
    <t>ENVASE CON 1 LITRO</t>
  </si>
  <si>
    <t>NIXTAMAL</t>
  </si>
  <si>
    <t>MACHACA DE RES</t>
  </si>
  <si>
    <t>ACEITE 900 ML.</t>
  </si>
  <si>
    <t>ACEITUNAS 240 GRS</t>
  </si>
  <si>
    <t>AGUA PURIFICADA DE GALON</t>
  </si>
  <si>
    <t>ARROZ</t>
  </si>
  <si>
    <t>ATUN EN AGUA 140 GR.</t>
  </si>
  <si>
    <t>AZUCAR ESTANDAR</t>
  </si>
  <si>
    <t>FRASCO DE CAFE 225GR</t>
  </si>
  <si>
    <t>CAJETA 370 GRS</t>
  </si>
  <si>
    <t>BOLSA DE CEBADA DE KG</t>
  </si>
  <si>
    <t>CEREAL AZUCARADO DE 750 GRS</t>
  </si>
  <si>
    <t>CEREAL DE ARROZ 300 GR</t>
  </si>
  <si>
    <t>CEREAL DE AVENA 300 GRS</t>
  </si>
  <si>
    <t>CEREAL CORN FLAKES 530GRS</t>
  </si>
  <si>
    <t>LATA DE CHAMPINONES DE 380 GRS</t>
  </si>
  <si>
    <t>CHICHARO EN LATA DE 220 GRS</t>
  </si>
  <si>
    <t>CHILE JALAPENO EN RAJAS BOLSA DE 3KG</t>
  </si>
  <si>
    <t>CHILE MORRON LATA DE 200 GR</t>
  </si>
  <si>
    <t>LATA</t>
  </si>
  <si>
    <t>GALON DE CONSOME DE POLLO DE 3.5 KG</t>
  </si>
  <si>
    <t>CREMA DE CHAMPINONES 400GRS</t>
  </si>
  <si>
    <t>DURAZNOS EN ALMIBAR LATA 800 GRS</t>
  </si>
  <si>
    <t>ENVASE DE LATA CON 800 GR</t>
  </si>
  <si>
    <t>GRANOS DE ELOTE 220 GRS.</t>
  </si>
  <si>
    <t>EMPANIZADOR DE 350 GRS</t>
  </si>
  <si>
    <t>ENSALADA DE LEGUMBRES 215 GRS.</t>
  </si>
  <si>
    <t>FECULA DE MAIZ 750 GRS</t>
  </si>
  <si>
    <t>FECULA DE MAIZ DE SABORES CAJA C/20 SOBRES</t>
  </si>
  <si>
    <t>FRIJOL</t>
  </si>
  <si>
    <t>CARTON DE GALLETAS MARIAS C/20 ROLLOS DE 170 GRS</t>
  </si>
  <si>
    <t>GALLETAS SALADITAS 200 PAQ. 13 GR</t>
  </si>
  <si>
    <t>GELATINA VARIOS SABORES 25MG</t>
  </si>
  <si>
    <t>HARINA DE ARROZ 400 GRS.</t>
  </si>
  <si>
    <t>HARINA DE TRIGO</t>
  </si>
  <si>
    <t>HARINA PARA HOT CAKES 850 GRS.</t>
  </si>
  <si>
    <t>BOLSA DE HORCHATA DE KG</t>
  </si>
  <si>
    <t>JUGO DE TOMATE</t>
  </si>
  <si>
    <t>JUGO SASONADOR 800 ML</t>
  </si>
  <si>
    <t>LECHE CONDENSADA 335 GRS</t>
  </si>
  <si>
    <t>LECHE EVAPORADA C/48 PIEZA</t>
  </si>
  <si>
    <t>LECHE SEMIDESCREMADA</t>
  </si>
  <si>
    <t>MANGO EN ALMIBAR LATA</t>
  </si>
  <si>
    <t>MAYONESA DE 2.8 KG</t>
  </si>
  <si>
    <t>MEDIA CREMA 250 ML.</t>
  </si>
  <si>
    <t>MERMELADA FRESA 440 GRS</t>
  </si>
  <si>
    <t>MIEL MAPLE 210 GRS</t>
  </si>
  <si>
    <t>FRASCO</t>
  </si>
  <si>
    <t>MOLE VASO 235 G</t>
  </si>
  <si>
    <t>MOSTAZA 210 GRS.</t>
  </si>
  <si>
    <t>PAN EN BARRA BLANCO DE 680 GRS</t>
  </si>
  <si>
    <t>PAN PARA AMBURGUESA C/18 PZAS</t>
  </si>
  <si>
    <t>PAN PARA HOT DOG C/16 PIEZAS (PAQ.)</t>
  </si>
  <si>
    <t>PAN TELERA</t>
  </si>
  <si>
    <t>PAN TOSTADO 210 GRS</t>
  </si>
  <si>
    <t>PURE DE TOMATE</t>
  </si>
  <si>
    <t>SAL DE COCINA</t>
  </si>
  <si>
    <t>SALSA CATSUP 3.8 LITROS.</t>
  </si>
  <si>
    <t>SALSA INGLESA 980 ML</t>
  </si>
  <si>
    <t>SALSA PICANTE LT</t>
  </si>
  <si>
    <t>SALSA DE SOYA</t>
  </si>
  <si>
    <t>PASTA DE HARINA PARA SOPA VARIAS PRESENTACIONES CARTON C/20 PIEZAS DE 200 GRS</t>
  </si>
  <si>
    <t>SOYA NATURAL BOLSA C/ 300 GRS</t>
  </si>
  <si>
    <t>CAJA DE TE DE MANZANILLA C/200 PZA</t>
  </si>
  <si>
    <t>TORTILLA DE HARINA C/10 PIEZAS</t>
  </si>
  <si>
    <t>VINAGRE BLANCO</t>
  </si>
  <si>
    <t>TORTILLAS DE MAIZ</t>
  </si>
  <si>
    <t>Presentación</t>
  </si>
  <si>
    <t>No. Renglón</t>
  </si>
  <si>
    <t xml:space="preserve">Clave del Artículo </t>
  </si>
  <si>
    <t>Descripción de Bienes</t>
  </si>
  <si>
    <t xml:space="preserve">Clues: </t>
  </si>
  <si>
    <t>SLSSA002556</t>
  </si>
  <si>
    <t>HOSPITAL PEDIÁTRICO DE SINALOA</t>
  </si>
  <si>
    <t>LICITACIÓN PÚBLICA NACIONAL PRESENCIAL SSS-LPN-016-2022</t>
  </si>
  <si>
    <t>Adquisición de Productos Alimenticios Para el Hospital Pediátrico de Sinaloa</t>
  </si>
  <si>
    <t>PARTIDA I.- FRUTAS Y VERDURAS</t>
  </si>
  <si>
    <t>PAPAYA</t>
  </si>
  <si>
    <t>PARTIDA IV.- TORTILLAS</t>
  </si>
  <si>
    <t>PARTIDA II.- CARNES Y LÁCTEOS</t>
  </si>
  <si>
    <t>PARTIDA III.- ABARROTES</t>
  </si>
  <si>
    <t>NOTA 2: LA FRECUENCIA DE LA ENTREGA ES 2 VECES A LA SEMANA LOS DIAS MARTES Y VIERNES</t>
  </si>
  <si>
    <t>NOTA: LA FRECUENCIA DE LA ENTREGA ES 2 VECES A LA SEMANA LOS DIAS MARTES Y VIERNES</t>
  </si>
  <si>
    <t>NOTA: LA FRECUENCIA DE LA ENTREGA ES SEMANAL LOS DIAS MARTES</t>
  </si>
  <si>
    <t>NOTA: LA FRECUENCIA DE LA ENTREGA ES DOS VECES DIARIAS</t>
  </si>
  <si>
    <t>Precio Unitario</t>
  </si>
  <si>
    <t>Importe</t>
  </si>
  <si>
    <t>SubTotal</t>
  </si>
  <si>
    <t>I.V.A.</t>
  </si>
  <si>
    <t>PROPUESTA ECONÓMICA</t>
  </si>
  <si>
    <t>ANEXO II</t>
  </si>
  <si>
    <t>Cantidad Aproximada</t>
  </si>
  <si>
    <t>NOTA: LAS CANTIDADES SON APROXIMADAS DE CONSUMO HASTA EL 31 DE DIEMBRE DE 2022.</t>
  </si>
  <si>
    <t>AGUACATE HASS</t>
  </si>
  <si>
    <t>OREGANO SECO EN HOJAS</t>
  </si>
  <si>
    <t>PIMIENTA NEGRA MOLIDA</t>
  </si>
  <si>
    <t>CILANTRO VERDE FRESCO (MAZO)</t>
  </si>
  <si>
    <t>CANELA ENTERA</t>
  </si>
  <si>
    <t>SALCHICHA PAVO CALIDAD SAN RAFAEL O SUPERIOR</t>
  </si>
  <si>
    <t>CHORIZO DE PUERCO</t>
  </si>
  <si>
    <t>HUEVO BLANCO EN CARTERA</t>
  </si>
  <si>
    <t>QUESO AMARILLO EN EMPAQUE INDIVIDUAL PAQUETE DE 250 GRS</t>
  </si>
  <si>
    <t>CREMA DE LECHE</t>
  </si>
  <si>
    <t>CARNE FALDA DE RES CONGELADA</t>
  </si>
  <si>
    <t>COSTILLA DE RES CONGELADA</t>
  </si>
  <si>
    <t>CARNE PARA BISTECK CONGELADA</t>
  </si>
  <si>
    <t>CARNE MOLIDA DE RES 80/20</t>
  </si>
  <si>
    <t>CARNE LAGARTO CONGELADO</t>
  </si>
  <si>
    <t>PECHUGA DE POLLO SIN HUESO CONGELADO</t>
  </si>
  <si>
    <t>PECHUGA DE POLLO CON HUESO CONGELADO</t>
  </si>
  <si>
    <t>ALITAS DE POLLO CONGELADO</t>
  </si>
  <si>
    <t>CHULETA DE PUERCO CONGELADA</t>
  </si>
  <si>
    <t>MUSLO DE POLLO CONGELADO</t>
  </si>
  <si>
    <t>POLLO ENTERO CONGELADO</t>
  </si>
  <si>
    <t>CARNE DE CERDO (PIERNA) CONGELADO</t>
  </si>
  <si>
    <t>LOMO DE CERDO CONGELADO</t>
  </si>
  <si>
    <t>ESPINAZO DE CERDO CONGELADO</t>
  </si>
  <si>
    <t>AVENAEN FRASCO DE 400 GRS</t>
  </si>
  <si>
    <t>CHILE CHIPOTLE LATA DE 215 GR</t>
  </si>
  <si>
    <t>ENDULZANTE SIN CALORIAS TIPO SPLENDA O SUPERIOR CAJA CON 600 SOBRES</t>
  </si>
  <si>
    <t>FRASCO DE VAINILLA DE LITRO</t>
  </si>
  <si>
    <t>PIÑA EN ALMIBAR LATA</t>
  </si>
  <si>
    <t>TOSTADAS PAQUETE DE 240 GRAMOS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</si>
</sst>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0_);\(\£0\)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A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2" borderId="0" xfId="0" applyFont="1" applyFill="1" applyBorder="1" applyAlignment="1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" fontId="5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65" fontId="0" fillId="0" borderId="0" xfId="0" applyNumberFormat="1"/>
    <xf numFmtId="165" fontId="6" fillId="3" borderId="1" xfId="0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 applyProtection="1">
      <alignment horizontal="right" vertical="center"/>
    </xf>
    <xf numFmtId="165" fontId="11" fillId="0" borderId="1" xfId="0" applyNumberFormat="1" applyFont="1" applyBorder="1"/>
    <xf numFmtId="0" fontId="12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3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1" fillId="0" borderId="1" xfId="3" applyNumberFormat="1" applyFont="1" applyFill="1" applyBorder="1" applyAlignment="1" applyProtection="1">
      <alignment horizontal="left" vertical="center" wrapText="1"/>
    </xf>
  </cellXfs>
  <cellStyles count="5">
    <cellStyle name="Normal" xfId="0" builtinId="0"/>
    <cellStyle name="Normal 2" xfId="3"/>
    <cellStyle name="Normal 3" xfId="1"/>
    <cellStyle name="Normal 4" xfId="4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0</xdr:row>
          <xdr:rowOff>47625</xdr:rowOff>
        </xdr:from>
        <xdr:to>
          <xdr:col>5</xdr:col>
          <xdr:colOff>762000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227134</xdr:colOff>
      <xdr:row>0</xdr:row>
      <xdr:rowOff>73268</xdr:rowOff>
    </xdr:from>
    <xdr:to>
      <xdr:col>1</xdr:col>
      <xdr:colOff>490904</xdr:colOff>
      <xdr:row>3</xdr:row>
      <xdr:rowOff>38288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4" y="73268"/>
          <a:ext cx="732693" cy="558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66675</xdr:rowOff>
        </xdr:from>
        <xdr:to>
          <xdr:col>5</xdr:col>
          <xdr:colOff>495300</xdr:colOff>
          <xdr:row>3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87922</xdr:colOff>
      <xdr:row>0</xdr:row>
      <xdr:rowOff>43960</xdr:rowOff>
    </xdr:from>
    <xdr:to>
      <xdr:col>1</xdr:col>
      <xdr:colOff>113567</xdr:colOff>
      <xdr:row>2</xdr:row>
      <xdr:rowOff>104230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" y="43960"/>
          <a:ext cx="729030" cy="565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0</xdr:row>
          <xdr:rowOff>66675</xdr:rowOff>
        </xdr:from>
        <xdr:to>
          <xdr:col>6</xdr:col>
          <xdr:colOff>495300</xdr:colOff>
          <xdr:row>3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87922</xdr:colOff>
      <xdr:row>0</xdr:row>
      <xdr:rowOff>43960</xdr:rowOff>
    </xdr:from>
    <xdr:to>
      <xdr:col>1</xdr:col>
      <xdr:colOff>113567</xdr:colOff>
      <xdr:row>2</xdr:row>
      <xdr:rowOff>104230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" y="43960"/>
          <a:ext cx="730495" cy="565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0</xdr:row>
          <xdr:rowOff>47625</xdr:rowOff>
        </xdr:from>
        <xdr:to>
          <xdr:col>5</xdr:col>
          <xdr:colOff>762000</xdr:colOff>
          <xdr:row>3</xdr:row>
          <xdr:rowOff>114300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227134</xdr:colOff>
      <xdr:row>0</xdr:row>
      <xdr:rowOff>73268</xdr:rowOff>
    </xdr:from>
    <xdr:to>
      <xdr:col>1</xdr:col>
      <xdr:colOff>252779</xdr:colOff>
      <xdr:row>2</xdr:row>
      <xdr:rowOff>177500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4" y="73268"/>
          <a:ext cx="730495" cy="56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topLeftCell="A58" zoomScale="130" zoomScaleNormal="130" workbookViewId="0">
      <selection activeCell="C11" sqref="C11:D56"/>
    </sheetView>
  </sheetViews>
  <sheetFormatPr baseColWidth="10" defaultRowHeight="15" x14ac:dyDescent="0.25"/>
  <cols>
    <col min="1" max="1" width="7" style="2" customWidth="1"/>
    <col min="2" max="2" width="13" style="2" customWidth="1"/>
    <col min="3" max="3" width="21.7109375" style="2" customWidth="1"/>
    <col min="4" max="4" width="13.42578125" style="2" customWidth="1"/>
    <col min="5" max="5" width="11.85546875" style="2" customWidth="1"/>
    <col min="6" max="6" width="14.85546875" style="13" customWidth="1"/>
    <col min="7" max="7" width="11.42578125" style="13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15.75" x14ac:dyDescent="0.25">
      <c r="A2" s="34" t="s">
        <v>10</v>
      </c>
      <c r="B2" s="34"/>
      <c r="C2" s="34"/>
      <c r="D2" s="34"/>
      <c r="E2" s="34"/>
      <c r="F2" s="34"/>
    </row>
    <row r="3" spans="1:7" ht="15.75" x14ac:dyDescent="0.25">
      <c r="A3" s="34" t="s">
        <v>11</v>
      </c>
      <c r="B3" s="34"/>
      <c r="C3" s="34"/>
      <c r="D3" s="34"/>
      <c r="E3" s="34"/>
      <c r="F3" s="34"/>
    </row>
    <row r="4" spans="1:7" ht="15.75" x14ac:dyDescent="0.25">
      <c r="A4" s="35" t="s">
        <v>137</v>
      </c>
      <c r="B4" s="35"/>
      <c r="C4" s="35"/>
      <c r="D4" s="35"/>
      <c r="E4" s="35"/>
      <c r="F4" s="35"/>
    </row>
    <row r="5" spans="1:7" ht="15.75" customHeight="1" x14ac:dyDescent="0.25">
      <c r="A5" s="36" t="s">
        <v>138</v>
      </c>
      <c r="B5" s="36"/>
      <c r="C5" s="36"/>
      <c r="D5" s="36"/>
      <c r="E5" s="36"/>
      <c r="F5" s="36"/>
    </row>
    <row r="6" spans="1:7" ht="15.75" x14ac:dyDescent="0.25">
      <c r="A6" s="37" t="s">
        <v>152</v>
      </c>
      <c r="B6" s="37"/>
      <c r="C6" s="37"/>
      <c r="D6" s="37"/>
      <c r="E6" s="37"/>
      <c r="F6" s="37"/>
    </row>
    <row r="7" spans="1:7" ht="15.75" x14ac:dyDescent="0.25">
      <c r="A7" s="38" t="s">
        <v>153</v>
      </c>
      <c r="B7" s="38"/>
      <c r="C7" s="38"/>
      <c r="D7" s="38"/>
      <c r="E7" s="38"/>
      <c r="F7" s="38"/>
    </row>
    <row r="8" spans="1:7" ht="15.75" x14ac:dyDescent="0.25">
      <c r="A8" s="39" t="s">
        <v>139</v>
      </c>
      <c r="B8" s="40"/>
      <c r="C8" s="40"/>
      <c r="D8" s="40"/>
      <c r="E8" s="40"/>
      <c r="F8" s="41"/>
    </row>
    <row r="9" spans="1:7" ht="15.75" x14ac:dyDescent="0.25">
      <c r="A9" s="9" t="s">
        <v>134</v>
      </c>
      <c r="B9" s="4" t="s">
        <v>135</v>
      </c>
      <c r="C9" s="31" t="s">
        <v>136</v>
      </c>
      <c r="D9" s="31"/>
      <c r="E9" s="31"/>
      <c r="F9" s="31"/>
    </row>
    <row r="10" spans="1:7" ht="30" customHeight="1" x14ac:dyDescent="0.25">
      <c r="A10" s="7" t="s">
        <v>4</v>
      </c>
      <c r="B10" s="7" t="s">
        <v>2</v>
      </c>
      <c r="C10" s="8" t="s">
        <v>3</v>
      </c>
      <c r="D10" s="8" t="s">
        <v>130</v>
      </c>
      <c r="E10" s="7" t="s">
        <v>154</v>
      </c>
      <c r="F10" s="14" t="s">
        <v>148</v>
      </c>
      <c r="G10" s="14" t="s">
        <v>149</v>
      </c>
    </row>
    <row r="11" spans="1:7" x14ac:dyDescent="0.25">
      <c r="A11" s="10">
        <v>1</v>
      </c>
      <c r="B11" s="6">
        <v>22102000316</v>
      </c>
      <c r="C11" s="19" t="s">
        <v>156</v>
      </c>
      <c r="D11" s="6" t="s">
        <v>12</v>
      </c>
      <c r="E11" s="28">
        <v>394</v>
      </c>
      <c r="F11" s="15">
        <v>0</v>
      </c>
      <c r="G11" s="16">
        <f>+F11*E11</f>
        <v>0</v>
      </c>
    </row>
    <row r="12" spans="1:7" x14ac:dyDescent="0.25">
      <c r="A12" s="10">
        <v>2</v>
      </c>
      <c r="B12" s="6">
        <v>22102000208</v>
      </c>
      <c r="C12" s="19" t="s">
        <v>13</v>
      </c>
      <c r="D12" s="6" t="s">
        <v>12</v>
      </c>
      <c r="E12" s="28">
        <v>50</v>
      </c>
      <c r="F12" s="15">
        <v>0</v>
      </c>
      <c r="G12" s="16">
        <f t="shared" ref="G12:G56" si="0">+F12*E12</f>
        <v>0</v>
      </c>
    </row>
    <row r="13" spans="1:7" x14ac:dyDescent="0.25">
      <c r="A13" s="10">
        <v>3</v>
      </c>
      <c r="B13" s="6">
        <v>22102000230</v>
      </c>
      <c r="C13" s="19" t="s">
        <v>14</v>
      </c>
      <c r="D13" s="6" t="s">
        <v>12</v>
      </c>
      <c r="E13" s="28">
        <v>14</v>
      </c>
      <c r="F13" s="15">
        <v>0</v>
      </c>
      <c r="G13" s="16">
        <f t="shared" si="0"/>
        <v>0</v>
      </c>
    </row>
    <row r="14" spans="1:7" x14ac:dyDescent="0.25">
      <c r="A14" s="10">
        <v>4</v>
      </c>
      <c r="B14" s="6">
        <v>22102000234</v>
      </c>
      <c r="C14" s="19" t="s">
        <v>15</v>
      </c>
      <c r="D14" s="6" t="s">
        <v>12</v>
      </c>
      <c r="E14" s="28">
        <v>20</v>
      </c>
      <c r="F14" s="15">
        <v>0</v>
      </c>
      <c r="G14" s="16">
        <f t="shared" si="0"/>
        <v>0</v>
      </c>
    </row>
    <row r="15" spans="1:7" x14ac:dyDescent="0.25">
      <c r="A15" s="10">
        <v>5</v>
      </c>
      <c r="B15" s="6">
        <v>22102000213</v>
      </c>
      <c r="C15" s="19" t="s">
        <v>16</v>
      </c>
      <c r="D15" s="6" t="s">
        <v>12</v>
      </c>
      <c r="E15" s="28">
        <v>34</v>
      </c>
      <c r="F15" s="15">
        <v>0</v>
      </c>
      <c r="G15" s="16">
        <f t="shared" si="0"/>
        <v>0</v>
      </c>
    </row>
    <row r="16" spans="1:7" x14ac:dyDescent="0.25">
      <c r="A16" s="10">
        <v>6</v>
      </c>
      <c r="B16" s="6">
        <v>22102000214</v>
      </c>
      <c r="C16" s="19" t="s">
        <v>17</v>
      </c>
      <c r="D16" s="6" t="s">
        <v>12</v>
      </c>
      <c r="E16" s="28">
        <v>494</v>
      </c>
      <c r="F16" s="15">
        <v>0</v>
      </c>
      <c r="G16" s="16">
        <f t="shared" si="0"/>
        <v>0</v>
      </c>
    </row>
    <row r="17" spans="1:7" x14ac:dyDescent="0.25">
      <c r="A17" s="10">
        <v>7</v>
      </c>
      <c r="B17" s="6">
        <v>22102000528</v>
      </c>
      <c r="C17" s="19" t="s">
        <v>18</v>
      </c>
      <c r="D17" s="6" t="s">
        <v>12</v>
      </c>
      <c r="E17" s="28">
        <v>233</v>
      </c>
      <c r="F17" s="15">
        <v>0</v>
      </c>
      <c r="G17" s="16">
        <f t="shared" si="0"/>
        <v>0</v>
      </c>
    </row>
    <row r="18" spans="1:7" x14ac:dyDescent="0.25">
      <c r="A18" s="10">
        <v>8</v>
      </c>
      <c r="B18" s="6">
        <v>22102000494</v>
      </c>
      <c r="C18" s="19" t="s">
        <v>19</v>
      </c>
      <c r="D18" s="6" t="s">
        <v>12</v>
      </c>
      <c r="E18" s="28">
        <v>96</v>
      </c>
      <c r="F18" s="15">
        <v>0</v>
      </c>
      <c r="G18" s="16">
        <f t="shared" si="0"/>
        <v>0</v>
      </c>
    </row>
    <row r="19" spans="1:7" x14ac:dyDescent="0.25">
      <c r="A19" s="10">
        <v>9</v>
      </c>
      <c r="B19" s="6">
        <v>22102000030</v>
      </c>
      <c r="C19" s="19" t="s">
        <v>20</v>
      </c>
      <c r="D19" s="6" t="s">
        <v>12</v>
      </c>
      <c r="E19" s="28">
        <v>1116</v>
      </c>
      <c r="F19" s="15">
        <v>0</v>
      </c>
      <c r="G19" s="16">
        <f t="shared" si="0"/>
        <v>0</v>
      </c>
    </row>
    <row r="20" spans="1:7" x14ac:dyDescent="0.25">
      <c r="A20" s="10">
        <v>10</v>
      </c>
      <c r="B20" s="6">
        <v>22102000165</v>
      </c>
      <c r="C20" s="19" t="s">
        <v>21</v>
      </c>
      <c r="D20" s="6" t="s">
        <v>12</v>
      </c>
      <c r="E20" s="28">
        <v>6</v>
      </c>
      <c r="F20" s="15">
        <v>0</v>
      </c>
      <c r="G20" s="16">
        <f t="shared" si="0"/>
        <v>0</v>
      </c>
    </row>
    <row r="21" spans="1:7" x14ac:dyDescent="0.25">
      <c r="A21" s="10">
        <v>11</v>
      </c>
      <c r="B21" s="6">
        <v>22102000024</v>
      </c>
      <c r="C21" s="19" t="s">
        <v>22</v>
      </c>
      <c r="D21" s="6" t="s">
        <v>12</v>
      </c>
      <c r="E21" s="28">
        <v>40</v>
      </c>
      <c r="F21" s="15">
        <v>0</v>
      </c>
      <c r="G21" s="16">
        <f t="shared" si="0"/>
        <v>0</v>
      </c>
    </row>
    <row r="22" spans="1:7" x14ac:dyDescent="0.25">
      <c r="A22" s="10">
        <v>12</v>
      </c>
      <c r="B22" s="6">
        <v>22102000028</v>
      </c>
      <c r="C22" s="19" t="s">
        <v>23</v>
      </c>
      <c r="D22" s="6" t="s">
        <v>12</v>
      </c>
      <c r="E22" s="28">
        <v>186</v>
      </c>
      <c r="F22" s="15">
        <v>0</v>
      </c>
      <c r="G22" s="16">
        <f t="shared" si="0"/>
        <v>0</v>
      </c>
    </row>
    <row r="23" spans="1:7" x14ac:dyDescent="0.25">
      <c r="A23" s="10">
        <v>13</v>
      </c>
      <c r="B23" s="6">
        <v>22102000159</v>
      </c>
      <c r="C23" s="19" t="s">
        <v>24</v>
      </c>
      <c r="D23" s="6" t="s">
        <v>12</v>
      </c>
      <c r="E23" s="28">
        <v>104</v>
      </c>
      <c r="F23" s="15">
        <v>0</v>
      </c>
      <c r="G23" s="16">
        <f t="shared" si="0"/>
        <v>0</v>
      </c>
    </row>
    <row r="24" spans="1:7" x14ac:dyDescent="0.25">
      <c r="A24" s="10">
        <v>14</v>
      </c>
      <c r="B24" s="6">
        <v>22102000580</v>
      </c>
      <c r="C24" s="19" t="s">
        <v>25</v>
      </c>
      <c r="D24" s="6" t="s">
        <v>1</v>
      </c>
      <c r="E24" s="28">
        <v>1159</v>
      </c>
      <c r="F24" s="15">
        <v>0</v>
      </c>
      <c r="G24" s="16">
        <f t="shared" si="0"/>
        <v>0</v>
      </c>
    </row>
    <row r="25" spans="1:7" x14ac:dyDescent="0.25">
      <c r="A25" s="10">
        <v>15</v>
      </c>
      <c r="B25" s="6">
        <v>22102000029</v>
      </c>
      <c r="C25" s="19" t="s">
        <v>26</v>
      </c>
      <c r="D25" s="6" t="s">
        <v>12</v>
      </c>
      <c r="E25" s="28">
        <v>649</v>
      </c>
      <c r="F25" s="15">
        <v>0</v>
      </c>
      <c r="G25" s="16">
        <f t="shared" si="0"/>
        <v>0</v>
      </c>
    </row>
    <row r="26" spans="1:7" x14ac:dyDescent="0.25">
      <c r="A26" s="10">
        <v>16</v>
      </c>
      <c r="B26" s="6">
        <v>22102000031</v>
      </c>
      <c r="C26" s="19" t="s">
        <v>27</v>
      </c>
      <c r="D26" s="6" t="s">
        <v>12</v>
      </c>
      <c r="E26" s="28">
        <v>134</v>
      </c>
      <c r="F26" s="15">
        <v>0</v>
      </c>
      <c r="G26" s="16">
        <f t="shared" si="0"/>
        <v>0</v>
      </c>
    </row>
    <row r="27" spans="1:7" x14ac:dyDescent="0.25">
      <c r="A27" s="10">
        <v>17</v>
      </c>
      <c r="B27" s="6">
        <v>22102000032</v>
      </c>
      <c r="C27" s="19" t="s">
        <v>28</v>
      </c>
      <c r="D27" s="6" t="s">
        <v>12</v>
      </c>
      <c r="E27" s="28">
        <v>200</v>
      </c>
      <c r="F27" s="15">
        <v>0</v>
      </c>
      <c r="G27" s="16">
        <f t="shared" si="0"/>
        <v>0</v>
      </c>
    </row>
    <row r="28" spans="1:7" x14ac:dyDescent="0.25">
      <c r="A28" s="10">
        <v>18</v>
      </c>
      <c r="B28" s="6">
        <v>22102000033</v>
      </c>
      <c r="C28" s="19" t="s">
        <v>157</v>
      </c>
      <c r="D28" s="6" t="s">
        <v>12</v>
      </c>
      <c r="E28" s="28">
        <v>5</v>
      </c>
      <c r="F28" s="15">
        <v>0</v>
      </c>
      <c r="G28" s="16">
        <f t="shared" si="0"/>
        <v>0</v>
      </c>
    </row>
    <row r="29" spans="1:7" x14ac:dyDescent="0.25">
      <c r="A29" s="10">
        <v>19</v>
      </c>
      <c r="B29" s="6">
        <v>22102000476</v>
      </c>
      <c r="C29" s="19" t="s">
        <v>29</v>
      </c>
      <c r="D29" s="6" t="s">
        <v>12</v>
      </c>
      <c r="E29" s="28">
        <v>34</v>
      </c>
      <c r="F29" s="15">
        <v>0</v>
      </c>
      <c r="G29" s="16">
        <f t="shared" si="0"/>
        <v>0</v>
      </c>
    </row>
    <row r="30" spans="1:7" x14ac:dyDescent="0.25">
      <c r="A30" s="10">
        <v>20</v>
      </c>
      <c r="B30" s="6">
        <v>22102000039</v>
      </c>
      <c r="C30" s="19" t="s">
        <v>158</v>
      </c>
      <c r="D30" s="6" t="s">
        <v>12</v>
      </c>
      <c r="E30" s="28">
        <v>8</v>
      </c>
      <c r="F30" s="15">
        <v>0</v>
      </c>
      <c r="G30" s="16">
        <f t="shared" si="0"/>
        <v>0</v>
      </c>
    </row>
    <row r="31" spans="1:7" x14ac:dyDescent="0.25">
      <c r="A31" s="10">
        <v>21</v>
      </c>
      <c r="B31" s="6">
        <v>22102000036</v>
      </c>
      <c r="C31" s="19" t="s">
        <v>140</v>
      </c>
      <c r="D31" s="6" t="s">
        <v>12</v>
      </c>
      <c r="E31" s="28">
        <v>1004</v>
      </c>
      <c r="F31" s="15">
        <v>0</v>
      </c>
      <c r="G31" s="16">
        <f t="shared" si="0"/>
        <v>0</v>
      </c>
    </row>
    <row r="32" spans="1:7" x14ac:dyDescent="0.25">
      <c r="A32" s="10">
        <v>22</v>
      </c>
      <c r="B32" s="6">
        <v>22102000040</v>
      </c>
      <c r="C32" s="19" t="s">
        <v>30</v>
      </c>
      <c r="D32" s="6" t="s">
        <v>12</v>
      </c>
      <c r="E32" s="28">
        <v>1007</v>
      </c>
      <c r="F32" s="15">
        <v>0</v>
      </c>
      <c r="G32" s="16">
        <f t="shared" si="0"/>
        <v>0</v>
      </c>
    </row>
    <row r="33" spans="1:7" x14ac:dyDescent="0.25">
      <c r="A33" s="11">
        <v>23</v>
      </c>
      <c r="B33" s="6">
        <v>22102000035</v>
      </c>
      <c r="C33" s="19" t="s">
        <v>31</v>
      </c>
      <c r="D33" s="6" t="s">
        <v>12</v>
      </c>
      <c r="E33" s="28">
        <v>3606</v>
      </c>
      <c r="F33" s="15">
        <v>0</v>
      </c>
      <c r="G33" s="16">
        <f t="shared" si="0"/>
        <v>0</v>
      </c>
    </row>
    <row r="34" spans="1:7" x14ac:dyDescent="0.25">
      <c r="A34" s="10">
        <v>24</v>
      </c>
      <c r="B34" s="6">
        <v>22102000037</v>
      </c>
      <c r="C34" s="19" t="s">
        <v>32</v>
      </c>
      <c r="D34" s="6" t="s">
        <v>12</v>
      </c>
      <c r="E34" s="28">
        <v>648</v>
      </c>
      <c r="F34" s="15">
        <v>0</v>
      </c>
      <c r="G34" s="16">
        <f t="shared" si="0"/>
        <v>0</v>
      </c>
    </row>
    <row r="35" spans="1:7" x14ac:dyDescent="0.25">
      <c r="A35" s="10">
        <v>25</v>
      </c>
      <c r="B35" s="6">
        <v>22102000038</v>
      </c>
      <c r="C35" s="19" t="s">
        <v>33</v>
      </c>
      <c r="D35" s="6" t="s">
        <v>12</v>
      </c>
      <c r="E35" s="28">
        <v>1073</v>
      </c>
      <c r="F35" s="15">
        <v>0</v>
      </c>
      <c r="G35" s="16">
        <f t="shared" si="0"/>
        <v>0</v>
      </c>
    </row>
    <row r="36" spans="1:7" x14ac:dyDescent="0.25">
      <c r="A36" s="10">
        <v>26</v>
      </c>
      <c r="B36" s="6">
        <v>22102000041</v>
      </c>
      <c r="C36" s="19" t="s">
        <v>34</v>
      </c>
      <c r="D36" s="6" t="s">
        <v>12</v>
      </c>
      <c r="E36" s="28">
        <v>817</v>
      </c>
      <c r="F36" s="15">
        <v>0</v>
      </c>
      <c r="G36" s="16">
        <f t="shared" si="0"/>
        <v>0</v>
      </c>
    </row>
    <row r="37" spans="1:7" x14ac:dyDescent="0.25">
      <c r="A37" s="10">
        <v>27</v>
      </c>
      <c r="B37" s="6">
        <v>22102000433</v>
      </c>
      <c r="C37" s="19" t="s">
        <v>35</v>
      </c>
      <c r="D37" s="6" t="s">
        <v>36</v>
      </c>
      <c r="E37" s="28">
        <v>38</v>
      </c>
      <c r="F37" s="15">
        <v>0</v>
      </c>
      <c r="G37" s="16">
        <f t="shared" si="0"/>
        <v>0</v>
      </c>
    </row>
    <row r="38" spans="1:7" x14ac:dyDescent="0.25">
      <c r="A38" s="10">
        <v>28</v>
      </c>
      <c r="B38" s="6">
        <v>22102000044</v>
      </c>
      <c r="C38" s="19" t="s">
        <v>37</v>
      </c>
      <c r="D38" s="6" t="s">
        <v>12</v>
      </c>
      <c r="E38" s="28">
        <v>991</v>
      </c>
      <c r="F38" s="15">
        <v>0</v>
      </c>
      <c r="G38" s="16">
        <f t="shared" si="0"/>
        <v>0</v>
      </c>
    </row>
    <row r="39" spans="1:7" x14ac:dyDescent="0.25">
      <c r="A39" s="10">
        <v>29</v>
      </c>
      <c r="B39" s="6">
        <v>22102000262</v>
      </c>
      <c r="C39" s="19" t="s">
        <v>38</v>
      </c>
      <c r="D39" s="6" t="s">
        <v>12</v>
      </c>
      <c r="E39" s="28">
        <v>12</v>
      </c>
      <c r="F39" s="15">
        <v>0</v>
      </c>
      <c r="G39" s="16">
        <f t="shared" si="0"/>
        <v>0</v>
      </c>
    </row>
    <row r="40" spans="1:7" x14ac:dyDescent="0.25">
      <c r="A40" s="10">
        <v>30</v>
      </c>
      <c r="B40" s="6">
        <v>22102000046</v>
      </c>
      <c r="C40" s="19" t="s">
        <v>39</v>
      </c>
      <c r="D40" s="6" t="s">
        <v>12</v>
      </c>
      <c r="E40" s="28">
        <v>3480</v>
      </c>
      <c r="F40" s="15">
        <v>0</v>
      </c>
      <c r="G40" s="16">
        <f t="shared" si="0"/>
        <v>0</v>
      </c>
    </row>
    <row r="41" spans="1:7" x14ac:dyDescent="0.25">
      <c r="A41" s="10">
        <v>31</v>
      </c>
      <c r="B41" s="6">
        <v>22102000022</v>
      </c>
      <c r="C41" s="19" t="s">
        <v>40</v>
      </c>
      <c r="D41" s="6" t="s">
        <v>1</v>
      </c>
      <c r="E41" s="28">
        <v>172</v>
      </c>
      <c r="F41" s="15">
        <v>0</v>
      </c>
      <c r="G41" s="16">
        <f t="shared" si="0"/>
        <v>0</v>
      </c>
    </row>
    <row r="42" spans="1:7" x14ac:dyDescent="0.25">
      <c r="A42" s="10">
        <v>32</v>
      </c>
      <c r="B42" s="6">
        <v>22102000048</v>
      </c>
      <c r="C42" s="19" t="s">
        <v>41</v>
      </c>
      <c r="D42" s="6" t="s">
        <v>12</v>
      </c>
      <c r="E42" s="28">
        <v>1144</v>
      </c>
      <c r="F42" s="15">
        <v>0</v>
      </c>
      <c r="G42" s="16">
        <f t="shared" si="0"/>
        <v>0</v>
      </c>
    </row>
    <row r="43" spans="1:7" x14ac:dyDescent="0.25">
      <c r="A43" s="10">
        <v>33</v>
      </c>
      <c r="B43" s="6">
        <v>22102000047</v>
      </c>
      <c r="C43" s="19" t="s">
        <v>42</v>
      </c>
      <c r="D43" s="6" t="s">
        <v>12</v>
      </c>
      <c r="E43" s="28">
        <v>40</v>
      </c>
      <c r="F43" s="15">
        <v>0</v>
      </c>
      <c r="G43" s="16">
        <f t="shared" si="0"/>
        <v>0</v>
      </c>
    </row>
    <row r="44" spans="1:7" x14ac:dyDescent="0.25">
      <c r="A44" s="10">
        <v>34</v>
      </c>
      <c r="B44" s="6">
        <v>22102000209</v>
      </c>
      <c r="C44" s="19" t="s">
        <v>43</v>
      </c>
      <c r="D44" s="6" t="s">
        <v>12</v>
      </c>
      <c r="E44" s="28">
        <v>95</v>
      </c>
      <c r="F44" s="15">
        <v>0</v>
      </c>
      <c r="G44" s="16">
        <f t="shared" si="0"/>
        <v>0</v>
      </c>
    </row>
    <row r="45" spans="1:7" x14ac:dyDescent="0.25">
      <c r="A45" s="10">
        <v>35</v>
      </c>
      <c r="B45" s="6">
        <v>22102000317</v>
      </c>
      <c r="C45" s="19" t="s">
        <v>44</v>
      </c>
      <c r="D45" s="6" t="s">
        <v>12</v>
      </c>
      <c r="E45" s="28">
        <v>96</v>
      </c>
      <c r="F45" s="15">
        <v>0</v>
      </c>
      <c r="G45" s="16">
        <f t="shared" si="0"/>
        <v>0</v>
      </c>
    </row>
    <row r="46" spans="1:7" x14ac:dyDescent="0.25">
      <c r="A46" s="10">
        <v>36</v>
      </c>
      <c r="B46" s="6">
        <v>22102000699</v>
      </c>
      <c r="C46" s="19" t="s">
        <v>45</v>
      </c>
      <c r="D46" s="6" t="s">
        <v>12</v>
      </c>
      <c r="E46" s="28">
        <v>516</v>
      </c>
      <c r="F46" s="15">
        <v>0</v>
      </c>
      <c r="G46" s="16">
        <f t="shared" si="0"/>
        <v>0</v>
      </c>
    </row>
    <row r="47" spans="1:7" x14ac:dyDescent="0.25">
      <c r="A47" s="10">
        <v>37</v>
      </c>
      <c r="B47" s="6">
        <v>22102000211</v>
      </c>
      <c r="C47" s="19" t="s">
        <v>46</v>
      </c>
      <c r="D47" s="6" t="s">
        <v>12</v>
      </c>
      <c r="E47" s="28">
        <v>378</v>
      </c>
      <c r="F47" s="15">
        <v>0</v>
      </c>
      <c r="G47" s="16">
        <f t="shared" si="0"/>
        <v>0</v>
      </c>
    </row>
    <row r="48" spans="1:7" x14ac:dyDescent="0.25">
      <c r="A48" s="10">
        <v>38</v>
      </c>
      <c r="B48" s="6">
        <v>22102000210</v>
      </c>
      <c r="C48" s="19" t="s">
        <v>47</v>
      </c>
      <c r="D48" s="6" t="s">
        <v>12</v>
      </c>
      <c r="E48" s="28">
        <v>605</v>
      </c>
      <c r="F48" s="15">
        <v>0</v>
      </c>
      <c r="G48" s="16">
        <f t="shared" si="0"/>
        <v>0</v>
      </c>
    </row>
    <row r="49" spans="1:7" x14ac:dyDescent="0.25">
      <c r="A49" s="10">
        <v>39</v>
      </c>
      <c r="B49" s="6">
        <v>22102000577</v>
      </c>
      <c r="C49" s="19" t="s">
        <v>48</v>
      </c>
      <c r="D49" s="6" t="s">
        <v>12</v>
      </c>
      <c r="E49" s="28">
        <v>10</v>
      </c>
      <c r="F49" s="15">
        <v>0</v>
      </c>
      <c r="G49" s="16">
        <f t="shared" si="0"/>
        <v>0</v>
      </c>
    </row>
    <row r="50" spans="1:7" ht="22.5" x14ac:dyDescent="0.25">
      <c r="A50" s="10">
        <v>40</v>
      </c>
      <c r="B50" s="6">
        <v>22102000265</v>
      </c>
      <c r="C50" s="19" t="s">
        <v>159</v>
      </c>
      <c r="D50" s="6" t="s">
        <v>1</v>
      </c>
      <c r="E50" s="28">
        <v>100</v>
      </c>
      <c r="F50" s="15">
        <v>0</v>
      </c>
      <c r="G50" s="16">
        <f t="shared" si="0"/>
        <v>0</v>
      </c>
    </row>
    <row r="51" spans="1:7" x14ac:dyDescent="0.25">
      <c r="A51" s="10">
        <v>41</v>
      </c>
      <c r="B51" s="6">
        <v>22102000020</v>
      </c>
      <c r="C51" s="19" t="s">
        <v>49</v>
      </c>
      <c r="D51" s="6" t="s">
        <v>1</v>
      </c>
      <c r="E51" s="28">
        <v>72</v>
      </c>
      <c r="F51" s="15">
        <v>0</v>
      </c>
      <c r="G51" s="16">
        <f t="shared" si="0"/>
        <v>0</v>
      </c>
    </row>
    <row r="52" spans="1:7" x14ac:dyDescent="0.25">
      <c r="A52" s="10">
        <v>42</v>
      </c>
      <c r="B52" s="6">
        <v>22102000483</v>
      </c>
      <c r="C52" s="19" t="s">
        <v>160</v>
      </c>
      <c r="D52" s="6" t="s">
        <v>12</v>
      </c>
      <c r="E52" s="28">
        <v>17</v>
      </c>
      <c r="F52" s="15">
        <v>0</v>
      </c>
      <c r="G52" s="16">
        <f t="shared" si="0"/>
        <v>0</v>
      </c>
    </row>
    <row r="53" spans="1:7" x14ac:dyDescent="0.25">
      <c r="A53" s="10">
        <v>43</v>
      </c>
      <c r="B53" s="6">
        <v>22102000019</v>
      </c>
      <c r="C53" s="19" t="s">
        <v>50</v>
      </c>
      <c r="D53" s="6" t="s">
        <v>12</v>
      </c>
      <c r="E53" s="28">
        <v>434</v>
      </c>
      <c r="F53" s="15">
        <v>0</v>
      </c>
      <c r="G53" s="16">
        <f t="shared" si="0"/>
        <v>0</v>
      </c>
    </row>
    <row r="54" spans="1:7" x14ac:dyDescent="0.25">
      <c r="A54" s="10">
        <v>44</v>
      </c>
      <c r="B54" s="6">
        <v>22102000465</v>
      </c>
      <c r="C54" s="19" t="s">
        <v>51</v>
      </c>
      <c r="D54" s="6" t="s">
        <v>12</v>
      </c>
      <c r="E54" s="28">
        <v>29</v>
      </c>
      <c r="F54" s="15">
        <v>0</v>
      </c>
      <c r="G54" s="16">
        <f t="shared" si="0"/>
        <v>0</v>
      </c>
    </row>
    <row r="55" spans="1:7" x14ac:dyDescent="0.25">
      <c r="A55" s="10">
        <v>45</v>
      </c>
      <c r="B55" s="6">
        <v>22102000158</v>
      </c>
      <c r="C55" s="19" t="s">
        <v>52</v>
      </c>
      <c r="D55" s="6" t="s">
        <v>12</v>
      </c>
      <c r="E55" s="28">
        <v>12</v>
      </c>
      <c r="F55" s="15">
        <v>0</v>
      </c>
      <c r="G55" s="16">
        <f t="shared" si="0"/>
        <v>0</v>
      </c>
    </row>
    <row r="56" spans="1:7" x14ac:dyDescent="0.25">
      <c r="A56" s="10">
        <v>46</v>
      </c>
      <c r="B56" s="6">
        <v>22102000646</v>
      </c>
      <c r="C56" s="19" t="s">
        <v>53</v>
      </c>
      <c r="D56" s="6" t="s">
        <v>12</v>
      </c>
      <c r="E56" s="28">
        <v>29</v>
      </c>
      <c r="F56" s="15">
        <v>0</v>
      </c>
      <c r="G56" s="16">
        <f t="shared" si="0"/>
        <v>0</v>
      </c>
    </row>
    <row r="57" spans="1:7" x14ac:dyDescent="0.25">
      <c r="A57" s="32" t="s">
        <v>145</v>
      </c>
      <c r="B57" s="32"/>
      <c r="C57" s="32"/>
      <c r="D57" s="32"/>
      <c r="E57" s="32"/>
      <c r="F57" s="17" t="s">
        <v>150</v>
      </c>
      <c r="G57" s="16">
        <f>SUM(G11:G56)</f>
        <v>0</v>
      </c>
    </row>
    <row r="58" spans="1:7" x14ac:dyDescent="0.25">
      <c r="A58" s="33"/>
      <c r="B58" s="33"/>
      <c r="C58" s="33"/>
      <c r="D58" s="33"/>
      <c r="E58" s="33"/>
      <c r="F58" s="18" t="s">
        <v>151</v>
      </c>
      <c r="G58" s="16">
        <v>0</v>
      </c>
    </row>
    <row r="59" spans="1:7" x14ac:dyDescent="0.25">
      <c r="A59" s="30" t="s">
        <v>155</v>
      </c>
      <c r="B59" s="30"/>
      <c r="C59" s="30"/>
      <c r="D59" s="30"/>
      <c r="E59" s="30"/>
      <c r="F59" s="18" t="s">
        <v>149</v>
      </c>
      <c r="G59" s="16">
        <f>+G57</f>
        <v>0</v>
      </c>
    </row>
    <row r="60" spans="1:7" x14ac:dyDescent="0.25">
      <c r="A60" s="30"/>
      <c r="B60" s="30"/>
      <c r="C60" s="30"/>
      <c r="D60" s="30"/>
      <c r="E60" s="30"/>
    </row>
  </sheetData>
  <autoFilter ref="A10:G10"/>
  <mergeCells count="11">
    <mergeCell ref="A59:E60"/>
    <mergeCell ref="C9:F9"/>
    <mergeCell ref="A57:E58"/>
    <mergeCell ref="A1:F1"/>
    <mergeCell ref="A2:F2"/>
    <mergeCell ref="A3:F3"/>
    <mergeCell ref="A4:F4"/>
    <mergeCell ref="A5:F5"/>
    <mergeCell ref="A6:F6"/>
    <mergeCell ref="A7:F7"/>
    <mergeCell ref="A8:F8"/>
  </mergeCells>
  <printOptions horizontalCentered="1"/>
  <pageMargins left="0" right="0" top="0" bottom="0" header="0.31496062992125984" footer="0.31496062992125984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400050</xdr:colOff>
                <xdr:row>0</xdr:row>
                <xdr:rowOff>47625</xdr:rowOff>
              </from>
              <to>
                <xdr:col>5</xdr:col>
                <xdr:colOff>762000</xdr:colOff>
                <xdr:row>3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topLeftCell="A31" zoomScale="130" zoomScaleNormal="130" workbookViewId="0">
      <selection activeCell="A39" sqref="A39:E39"/>
    </sheetView>
  </sheetViews>
  <sheetFormatPr baseColWidth="10" defaultRowHeight="15" x14ac:dyDescent="0.25"/>
  <cols>
    <col min="1" max="1" width="10.5703125" customWidth="1"/>
    <col min="2" max="2" width="12.5703125" style="1" customWidth="1"/>
    <col min="3" max="3" width="21.85546875" customWidth="1"/>
    <col min="4" max="4" width="15.140625" style="1" customWidth="1"/>
    <col min="5" max="5" width="10.7109375" customWidth="1"/>
    <col min="7" max="7" width="13" customWidth="1"/>
  </cols>
  <sheetData>
    <row r="1" spans="1:7" ht="18.75" x14ac:dyDescent="0.3">
      <c r="A1" s="34" t="s">
        <v>0</v>
      </c>
      <c r="B1" s="34"/>
      <c r="C1" s="34"/>
      <c r="D1" s="34"/>
      <c r="E1" s="34"/>
      <c r="F1" s="34"/>
      <c r="G1" s="3"/>
    </row>
    <row r="2" spans="1:7" ht="21" customHeight="1" x14ac:dyDescent="0.3">
      <c r="A2" s="34" t="s">
        <v>10</v>
      </c>
      <c r="B2" s="34"/>
      <c r="C2" s="34"/>
      <c r="D2" s="34"/>
      <c r="E2" s="34"/>
      <c r="F2" s="34"/>
      <c r="G2" s="3"/>
    </row>
    <row r="3" spans="1:7" ht="18.75" x14ac:dyDescent="0.3">
      <c r="A3" s="34" t="s">
        <v>11</v>
      </c>
      <c r="B3" s="34"/>
      <c r="C3" s="34"/>
      <c r="D3" s="34"/>
      <c r="E3" s="34"/>
      <c r="F3" s="34"/>
      <c r="G3" s="3"/>
    </row>
    <row r="4" spans="1:7" ht="18.75" x14ac:dyDescent="0.25">
      <c r="A4" s="35" t="s">
        <v>137</v>
      </c>
      <c r="B4" s="35"/>
      <c r="C4" s="35"/>
      <c r="D4" s="35"/>
      <c r="E4" s="35"/>
      <c r="F4" s="35"/>
      <c r="G4" s="5"/>
    </row>
    <row r="5" spans="1:7" ht="18.75" customHeight="1" x14ac:dyDescent="0.3">
      <c r="A5" s="36" t="s">
        <v>138</v>
      </c>
      <c r="B5" s="36"/>
      <c r="C5" s="36"/>
      <c r="D5" s="36"/>
      <c r="E5" s="36"/>
      <c r="F5" s="36"/>
      <c r="G5" s="3"/>
    </row>
    <row r="6" spans="1:7" ht="18.75" customHeight="1" x14ac:dyDescent="0.25">
      <c r="A6" s="37" t="s">
        <v>152</v>
      </c>
      <c r="B6" s="37"/>
      <c r="C6" s="37"/>
      <c r="D6" s="37"/>
      <c r="E6" s="37"/>
      <c r="F6" s="37"/>
    </row>
    <row r="7" spans="1:7" ht="18.75" customHeight="1" x14ac:dyDescent="0.25">
      <c r="A7" s="38" t="s">
        <v>153</v>
      </c>
      <c r="B7" s="38"/>
      <c r="C7" s="38"/>
      <c r="D7" s="38"/>
      <c r="E7" s="38"/>
      <c r="F7" s="38"/>
    </row>
    <row r="8" spans="1:7" ht="18.75" customHeight="1" x14ac:dyDescent="0.25">
      <c r="A8" s="39" t="s">
        <v>142</v>
      </c>
      <c r="B8" s="40"/>
      <c r="C8" s="40"/>
      <c r="D8" s="40"/>
      <c r="E8" s="40"/>
      <c r="F8" s="40"/>
    </row>
    <row r="9" spans="1:7" ht="18.75" customHeight="1" x14ac:dyDescent="0.25">
      <c r="A9" s="9" t="s">
        <v>134</v>
      </c>
      <c r="B9" s="4" t="s">
        <v>135</v>
      </c>
      <c r="C9" s="31" t="s">
        <v>136</v>
      </c>
      <c r="D9" s="31"/>
      <c r="E9" s="31"/>
      <c r="F9" s="31"/>
    </row>
    <row r="10" spans="1:7" ht="25.5" x14ac:dyDescent="0.25">
      <c r="A10" s="7" t="s">
        <v>131</v>
      </c>
      <c r="B10" s="7" t="s">
        <v>132</v>
      </c>
      <c r="C10" s="8" t="s">
        <v>133</v>
      </c>
      <c r="D10" s="8" t="s">
        <v>130</v>
      </c>
      <c r="E10" s="7" t="s">
        <v>154</v>
      </c>
      <c r="F10" s="14" t="s">
        <v>148</v>
      </c>
      <c r="G10" s="14" t="s">
        <v>149</v>
      </c>
    </row>
    <row r="11" spans="1:7" x14ac:dyDescent="0.25">
      <c r="A11" s="10">
        <v>1</v>
      </c>
      <c r="B11" s="6">
        <v>22102000220</v>
      </c>
      <c r="C11" s="19" t="s">
        <v>54</v>
      </c>
      <c r="D11" s="6" t="s">
        <v>12</v>
      </c>
      <c r="E11" s="28">
        <v>150</v>
      </c>
      <c r="F11" s="15">
        <v>0</v>
      </c>
      <c r="G11" s="16">
        <f>+F11*E11</f>
        <v>0</v>
      </c>
    </row>
    <row r="12" spans="1:7" ht="22.5" x14ac:dyDescent="0.25">
      <c r="A12" s="10">
        <v>2</v>
      </c>
      <c r="B12" s="6">
        <v>22102000379</v>
      </c>
      <c r="C12" s="19" t="s">
        <v>161</v>
      </c>
      <c r="D12" s="6" t="s">
        <v>12</v>
      </c>
      <c r="E12" s="28">
        <v>106</v>
      </c>
      <c r="F12" s="15">
        <v>0</v>
      </c>
      <c r="G12" s="16">
        <f t="shared" ref="G12:G38" si="0">+F12*E12</f>
        <v>0</v>
      </c>
    </row>
    <row r="13" spans="1:7" x14ac:dyDescent="0.25">
      <c r="A13" s="10">
        <v>3</v>
      </c>
      <c r="B13" s="6">
        <v>22102000082</v>
      </c>
      <c r="C13" s="19" t="s">
        <v>55</v>
      </c>
      <c r="D13" s="6" t="s">
        <v>12</v>
      </c>
      <c r="E13" s="28">
        <v>32</v>
      </c>
      <c r="F13" s="15">
        <v>0</v>
      </c>
      <c r="G13" s="16">
        <f t="shared" si="0"/>
        <v>0</v>
      </c>
    </row>
    <row r="14" spans="1:7" x14ac:dyDescent="0.25">
      <c r="A14" s="10">
        <v>4</v>
      </c>
      <c r="B14" s="6">
        <v>22102000061</v>
      </c>
      <c r="C14" s="19" t="s">
        <v>162</v>
      </c>
      <c r="D14" s="6" t="s">
        <v>12</v>
      </c>
      <c r="E14" s="28">
        <v>145</v>
      </c>
      <c r="F14" s="15">
        <v>0</v>
      </c>
      <c r="G14" s="16">
        <f t="shared" si="0"/>
        <v>0</v>
      </c>
    </row>
    <row r="15" spans="1:7" x14ac:dyDescent="0.25">
      <c r="A15" s="10">
        <v>5</v>
      </c>
      <c r="B15" s="6">
        <v>22102000079</v>
      </c>
      <c r="C15" s="19" t="s">
        <v>56</v>
      </c>
      <c r="D15" s="6" t="s">
        <v>12</v>
      </c>
      <c r="E15" s="28">
        <v>1123</v>
      </c>
      <c r="F15" s="15">
        <v>0</v>
      </c>
      <c r="G15" s="16">
        <f t="shared" si="0"/>
        <v>0</v>
      </c>
    </row>
    <row r="16" spans="1:7" x14ac:dyDescent="0.25">
      <c r="A16" s="10">
        <v>6</v>
      </c>
      <c r="B16" s="6">
        <v>22102000080</v>
      </c>
      <c r="C16" s="19" t="s">
        <v>57</v>
      </c>
      <c r="D16" s="6" t="s">
        <v>12</v>
      </c>
      <c r="E16" s="28">
        <v>331</v>
      </c>
      <c r="F16" s="15">
        <v>0</v>
      </c>
      <c r="G16" s="16">
        <f t="shared" si="0"/>
        <v>0</v>
      </c>
    </row>
    <row r="17" spans="1:7" x14ac:dyDescent="0.25">
      <c r="A17" s="10">
        <v>7</v>
      </c>
      <c r="B17" s="6">
        <v>22102000454</v>
      </c>
      <c r="C17" s="19" t="s">
        <v>58</v>
      </c>
      <c r="D17" s="6" t="s">
        <v>1</v>
      </c>
      <c r="E17" s="28">
        <v>18</v>
      </c>
      <c r="F17" s="15">
        <v>0</v>
      </c>
      <c r="G17" s="16">
        <f t="shared" si="0"/>
        <v>0</v>
      </c>
    </row>
    <row r="18" spans="1:7" ht="22.5" x14ac:dyDescent="0.25">
      <c r="A18" s="10">
        <v>8</v>
      </c>
      <c r="B18" s="6">
        <v>22102000186</v>
      </c>
      <c r="C18" s="19" t="s">
        <v>163</v>
      </c>
      <c r="D18" s="19" t="s">
        <v>59</v>
      </c>
      <c r="E18" s="28">
        <v>1531</v>
      </c>
      <c r="F18" s="15">
        <v>0</v>
      </c>
      <c r="G18" s="16">
        <f t="shared" si="0"/>
        <v>0</v>
      </c>
    </row>
    <row r="19" spans="1:7" ht="33.75" x14ac:dyDescent="0.25">
      <c r="A19" s="10">
        <v>9</v>
      </c>
      <c r="B19" s="6">
        <v>22102000188</v>
      </c>
      <c r="C19" s="19" t="s">
        <v>164</v>
      </c>
      <c r="D19" s="6" t="s">
        <v>9</v>
      </c>
      <c r="E19" s="28">
        <v>14</v>
      </c>
      <c r="F19" s="15">
        <v>0</v>
      </c>
      <c r="G19" s="16">
        <f t="shared" si="0"/>
        <v>0</v>
      </c>
    </row>
    <row r="20" spans="1:7" x14ac:dyDescent="0.25">
      <c r="A20" s="10">
        <v>10</v>
      </c>
      <c r="B20" s="6">
        <v>22102000702</v>
      </c>
      <c r="C20" s="19" t="s">
        <v>60</v>
      </c>
      <c r="D20" s="6" t="s">
        <v>1</v>
      </c>
      <c r="E20" s="28">
        <v>911</v>
      </c>
      <c r="F20" s="15">
        <v>0</v>
      </c>
      <c r="G20" s="16">
        <f t="shared" si="0"/>
        <v>0</v>
      </c>
    </row>
    <row r="21" spans="1:7" x14ac:dyDescent="0.25">
      <c r="A21" s="10">
        <v>11</v>
      </c>
      <c r="B21" s="6">
        <v>22102000510</v>
      </c>
      <c r="C21" s="19" t="s">
        <v>61</v>
      </c>
      <c r="D21" s="19" t="s">
        <v>62</v>
      </c>
      <c r="E21" s="28">
        <v>818</v>
      </c>
      <c r="F21" s="15">
        <v>0</v>
      </c>
      <c r="G21" s="16">
        <f t="shared" si="0"/>
        <v>0</v>
      </c>
    </row>
    <row r="22" spans="1:7" x14ac:dyDescent="0.25">
      <c r="A22" s="10">
        <v>12</v>
      </c>
      <c r="B22" s="6">
        <v>22102000703</v>
      </c>
      <c r="C22" s="19" t="s">
        <v>165</v>
      </c>
      <c r="D22" s="6" t="s">
        <v>6</v>
      </c>
      <c r="E22" s="28">
        <v>749</v>
      </c>
      <c r="F22" s="15">
        <v>0</v>
      </c>
      <c r="G22" s="16">
        <f t="shared" si="0"/>
        <v>0</v>
      </c>
    </row>
    <row r="23" spans="1:7" x14ac:dyDescent="0.25">
      <c r="A23" s="10">
        <v>13</v>
      </c>
      <c r="B23" s="6">
        <v>22102000073</v>
      </c>
      <c r="C23" s="19" t="s">
        <v>63</v>
      </c>
      <c r="D23" s="6" t="s">
        <v>12</v>
      </c>
      <c r="E23" s="28">
        <v>133</v>
      </c>
      <c r="F23" s="15">
        <v>0</v>
      </c>
      <c r="G23" s="16">
        <f t="shared" si="0"/>
        <v>0</v>
      </c>
    </row>
    <row r="24" spans="1:7" ht="22.5" x14ac:dyDescent="0.25">
      <c r="A24" s="10">
        <v>14</v>
      </c>
      <c r="B24" s="6">
        <v>22102000487</v>
      </c>
      <c r="C24" s="19" t="s">
        <v>166</v>
      </c>
      <c r="D24" s="6" t="s">
        <v>12</v>
      </c>
      <c r="E24" s="28">
        <v>622</v>
      </c>
      <c r="F24" s="15">
        <v>0</v>
      </c>
      <c r="G24" s="16">
        <f t="shared" si="0"/>
        <v>0</v>
      </c>
    </row>
    <row r="25" spans="1:7" x14ac:dyDescent="0.25">
      <c r="A25" s="10">
        <v>15</v>
      </c>
      <c r="B25" s="6">
        <v>22102000489</v>
      </c>
      <c r="C25" s="19" t="s">
        <v>167</v>
      </c>
      <c r="D25" s="6" t="s">
        <v>12</v>
      </c>
      <c r="E25" s="28">
        <v>82</v>
      </c>
      <c r="F25" s="15">
        <v>0</v>
      </c>
      <c r="G25" s="16">
        <f t="shared" si="0"/>
        <v>0</v>
      </c>
    </row>
    <row r="26" spans="1:7" ht="22.5" x14ac:dyDescent="0.25">
      <c r="A26" s="10">
        <v>16</v>
      </c>
      <c r="B26" s="6">
        <v>22102000184</v>
      </c>
      <c r="C26" s="19" t="s">
        <v>168</v>
      </c>
      <c r="D26" s="6" t="s">
        <v>12</v>
      </c>
      <c r="E26" s="28">
        <v>818</v>
      </c>
      <c r="F26" s="15">
        <v>0</v>
      </c>
      <c r="G26" s="16">
        <f t="shared" si="0"/>
        <v>0</v>
      </c>
    </row>
    <row r="27" spans="1:7" x14ac:dyDescent="0.25">
      <c r="A27" s="10">
        <v>17</v>
      </c>
      <c r="B27" s="6">
        <v>22102000056</v>
      </c>
      <c r="C27" s="19" t="s">
        <v>169</v>
      </c>
      <c r="D27" s="6" t="s">
        <v>12</v>
      </c>
      <c r="E27" s="28">
        <v>692</v>
      </c>
      <c r="F27" s="15">
        <v>0</v>
      </c>
      <c r="G27" s="16">
        <f t="shared" si="0"/>
        <v>0</v>
      </c>
    </row>
    <row r="28" spans="1:7" x14ac:dyDescent="0.25">
      <c r="A28" s="10">
        <v>18</v>
      </c>
      <c r="B28" s="6">
        <v>22102000197</v>
      </c>
      <c r="C28" s="19" t="s">
        <v>170</v>
      </c>
      <c r="D28" s="6" t="s">
        <v>12</v>
      </c>
      <c r="E28" s="28">
        <v>715</v>
      </c>
      <c r="F28" s="15">
        <v>0</v>
      </c>
      <c r="G28" s="16">
        <f t="shared" si="0"/>
        <v>0</v>
      </c>
    </row>
    <row r="29" spans="1:7" ht="22.5" x14ac:dyDescent="0.25">
      <c r="A29" s="10">
        <v>19</v>
      </c>
      <c r="B29" s="6">
        <v>22102000649</v>
      </c>
      <c r="C29" s="19" t="s">
        <v>171</v>
      </c>
      <c r="D29" s="6" t="s">
        <v>12</v>
      </c>
      <c r="E29" s="28">
        <v>978</v>
      </c>
      <c r="F29" s="15">
        <v>0</v>
      </c>
      <c r="G29" s="16">
        <f t="shared" si="0"/>
        <v>0</v>
      </c>
    </row>
    <row r="30" spans="1:7" ht="22.5" x14ac:dyDescent="0.25">
      <c r="A30" s="10">
        <v>20</v>
      </c>
      <c r="B30" s="6">
        <v>22102000648</v>
      </c>
      <c r="C30" s="19" t="s">
        <v>172</v>
      </c>
      <c r="D30" s="6" t="s">
        <v>12</v>
      </c>
      <c r="E30" s="28">
        <v>883</v>
      </c>
      <c r="F30" s="15">
        <v>0</v>
      </c>
      <c r="G30" s="16">
        <f t="shared" si="0"/>
        <v>0</v>
      </c>
    </row>
    <row r="31" spans="1:7" x14ac:dyDescent="0.25">
      <c r="A31" s="10">
        <v>21</v>
      </c>
      <c r="B31" s="6">
        <v>22102000650</v>
      </c>
      <c r="C31" s="19" t="s">
        <v>173</v>
      </c>
      <c r="D31" s="6" t="s">
        <v>12</v>
      </c>
      <c r="E31" s="28">
        <v>127</v>
      </c>
      <c r="F31" s="15">
        <v>0</v>
      </c>
      <c r="G31" s="16">
        <f t="shared" si="0"/>
        <v>0</v>
      </c>
    </row>
    <row r="32" spans="1:7" ht="22.5" x14ac:dyDescent="0.25">
      <c r="A32" s="10">
        <v>22</v>
      </c>
      <c r="B32" s="6">
        <v>22102000684</v>
      </c>
      <c r="C32" s="19" t="s">
        <v>174</v>
      </c>
      <c r="D32" s="6" t="s">
        <v>12</v>
      </c>
      <c r="E32" s="28">
        <v>80</v>
      </c>
      <c r="F32" s="15">
        <v>0</v>
      </c>
      <c r="G32" s="16">
        <f t="shared" si="0"/>
        <v>0</v>
      </c>
    </row>
    <row r="33" spans="1:7" x14ac:dyDescent="0.25">
      <c r="A33" s="10">
        <v>23</v>
      </c>
      <c r="B33" s="6">
        <v>22102000710</v>
      </c>
      <c r="C33" s="19" t="s">
        <v>175</v>
      </c>
      <c r="D33" s="6" t="s">
        <v>12</v>
      </c>
      <c r="E33" s="28">
        <v>50</v>
      </c>
      <c r="F33" s="15">
        <v>0</v>
      </c>
      <c r="G33" s="16">
        <f t="shared" si="0"/>
        <v>0</v>
      </c>
    </row>
    <row r="34" spans="1:7" x14ac:dyDescent="0.25">
      <c r="A34" s="10">
        <v>24</v>
      </c>
      <c r="B34" s="6">
        <v>22102000075</v>
      </c>
      <c r="C34" s="43" t="s">
        <v>176</v>
      </c>
      <c r="D34" s="6" t="s">
        <v>12</v>
      </c>
      <c r="E34" s="28">
        <v>3546</v>
      </c>
      <c r="F34" s="15">
        <v>0</v>
      </c>
      <c r="G34" s="16">
        <f t="shared" si="0"/>
        <v>0</v>
      </c>
    </row>
    <row r="35" spans="1:7" ht="22.5" x14ac:dyDescent="0.25">
      <c r="A35" s="10">
        <v>25</v>
      </c>
      <c r="B35" s="6">
        <v>22102000441</v>
      </c>
      <c r="C35" s="19" t="s">
        <v>177</v>
      </c>
      <c r="D35" s="6" t="s">
        <v>12</v>
      </c>
      <c r="E35" s="28">
        <v>193</v>
      </c>
      <c r="F35" s="15">
        <v>0</v>
      </c>
      <c r="G35" s="16">
        <f t="shared" si="0"/>
        <v>0</v>
      </c>
    </row>
    <row r="36" spans="1:7" x14ac:dyDescent="0.25">
      <c r="A36" s="10">
        <v>26</v>
      </c>
      <c r="B36" s="6">
        <v>22102000711</v>
      </c>
      <c r="C36" s="19" t="s">
        <v>178</v>
      </c>
      <c r="D36" s="6" t="s">
        <v>12</v>
      </c>
      <c r="E36" s="28">
        <v>30</v>
      </c>
      <c r="F36" s="15">
        <v>0</v>
      </c>
      <c r="G36" s="16">
        <f t="shared" si="0"/>
        <v>0</v>
      </c>
    </row>
    <row r="37" spans="1:7" ht="22.5" x14ac:dyDescent="0.25">
      <c r="A37" s="10">
        <v>27</v>
      </c>
      <c r="B37" s="6">
        <v>22102000063</v>
      </c>
      <c r="C37" s="19" t="s">
        <v>179</v>
      </c>
      <c r="D37" s="6" t="s">
        <v>12</v>
      </c>
      <c r="E37" s="28">
        <v>40</v>
      </c>
      <c r="F37" s="15">
        <v>0</v>
      </c>
      <c r="G37" s="16">
        <f t="shared" si="0"/>
        <v>0</v>
      </c>
    </row>
    <row r="38" spans="1:7" x14ac:dyDescent="0.25">
      <c r="A38" s="10">
        <v>28</v>
      </c>
      <c r="B38" s="6">
        <v>22102000068</v>
      </c>
      <c r="C38" s="19" t="s">
        <v>64</v>
      </c>
      <c r="D38" s="6" t="s">
        <v>12</v>
      </c>
      <c r="E38" s="28">
        <v>127</v>
      </c>
      <c r="F38" s="15">
        <v>0</v>
      </c>
      <c r="G38" s="16">
        <f t="shared" si="0"/>
        <v>0</v>
      </c>
    </row>
    <row r="39" spans="1:7" ht="33.75" customHeight="1" x14ac:dyDescent="0.25">
      <c r="A39" s="32" t="s">
        <v>144</v>
      </c>
      <c r="B39" s="32"/>
      <c r="C39" s="32"/>
      <c r="D39" s="32"/>
      <c r="E39" s="32"/>
      <c r="F39" s="17" t="s">
        <v>150</v>
      </c>
      <c r="G39" s="16">
        <f>SUM(G11:G38)</f>
        <v>0</v>
      </c>
    </row>
    <row r="40" spans="1:7" ht="20.25" customHeight="1" x14ac:dyDescent="0.25">
      <c r="A40" s="30" t="s">
        <v>155</v>
      </c>
      <c r="B40" s="30"/>
      <c r="C40" s="30"/>
      <c r="D40" s="30"/>
      <c r="E40" s="30"/>
      <c r="F40" s="18" t="s">
        <v>151</v>
      </c>
      <c r="G40" s="16">
        <v>0</v>
      </c>
    </row>
    <row r="41" spans="1:7" x14ac:dyDescent="0.25">
      <c r="A41" s="30"/>
      <c r="B41" s="30"/>
      <c r="C41" s="30"/>
      <c r="D41" s="30"/>
      <c r="E41" s="30"/>
      <c r="F41" s="18" t="s">
        <v>149</v>
      </c>
      <c r="G41" s="16">
        <f>+G39</f>
        <v>0</v>
      </c>
    </row>
    <row r="42" spans="1:7" ht="15" customHeight="1" x14ac:dyDescent="0.25">
      <c r="A42" s="29"/>
      <c r="B42" s="29"/>
      <c r="C42" s="29"/>
      <c r="D42" s="29"/>
      <c r="E42" s="29"/>
    </row>
  </sheetData>
  <autoFilter ref="A10:G10"/>
  <mergeCells count="11">
    <mergeCell ref="A39:E39"/>
    <mergeCell ref="A40:E41"/>
    <mergeCell ref="A6:F6"/>
    <mergeCell ref="A1:F1"/>
    <mergeCell ref="A2:F2"/>
    <mergeCell ref="A3:F3"/>
    <mergeCell ref="A4:F4"/>
    <mergeCell ref="A5:F5"/>
    <mergeCell ref="C9:F9"/>
    <mergeCell ref="A7:F7"/>
    <mergeCell ref="A8:F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5</xdr:col>
                <xdr:colOff>133350</xdr:colOff>
                <xdr:row>0</xdr:row>
                <xdr:rowOff>66675</xdr:rowOff>
              </from>
              <to>
                <xdr:col>5</xdr:col>
                <xdr:colOff>495300</xdr:colOff>
                <xdr:row>3</xdr:row>
                <xdr:rowOff>133350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topLeftCell="A64" zoomScale="130" zoomScaleNormal="130" workbookViewId="0">
      <selection activeCell="C11" sqref="C11:D76"/>
    </sheetView>
  </sheetViews>
  <sheetFormatPr baseColWidth="10" defaultRowHeight="15" x14ac:dyDescent="0.25"/>
  <cols>
    <col min="1" max="1" width="10.5703125" customWidth="1"/>
    <col min="2" max="2" width="13.140625" style="1" customWidth="1"/>
    <col min="3" max="3" width="24.140625" customWidth="1"/>
    <col min="4" max="4" width="13.140625" style="1" customWidth="1"/>
    <col min="5" max="5" width="11.28515625" customWidth="1"/>
  </cols>
  <sheetData>
    <row r="1" spans="1:8" ht="18.75" x14ac:dyDescent="0.3">
      <c r="A1" s="34" t="s">
        <v>0</v>
      </c>
      <c r="B1" s="34"/>
      <c r="C1" s="34"/>
      <c r="D1" s="34"/>
      <c r="E1" s="34"/>
      <c r="F1" s="34"/>
      <c r="G1" s="34"/>
      <c r="H1" s="3"/>
    </row>
    <row r="2" spans="1:8" ht="21" customHeight="1" x14ac:dyDescent="0.3">
      <c r="A2" s="34" t="s">
        <v>10</v>
      </c>
      <c r="B2" s="34"/>
      <c r="C2" s="34"/>
      <c r="D2" s="34"/>
      <c r="E2" s="34"/>
      <c r="F2" s="34"/>
      <c r="G2" s="34"/>
      <c r="H2" s="3"/>
    </row>
    <row r="3" spans="1:8" ht="18.75" x14ac:dyDescent="0.3">
      <c r="A3" s="34" t="s">
        <v>11</v>
      </c>
      <c r="B3" s="34"/>
      <c r="C3" s="34"/>
      <c r="D3" s="34"/>
      <c r="E3" s="34"/>
      <c r="F3" s="34"/>
      <c r="G3" s="34"/>
      <c r="H3" s="3"/>
    </row>
    <row r="4" spans="1:8" ht="18.75" x14ac:dyDescent="0.25">
      <c r="A4" s="35" t="s">
        <v>137</v>
      </c>
      <c r="B4" s="35"/>
      <c r="C4" s="35"/>
      <c r="D4" s="35"/>
      <c r="E4" s="35"/>
      <c r="F4" s="35"/>
      <c r="G4" s="35"/>
      <c r="H4" s="5"/>
    </row>
    <row r="5" spans="1:8" ht="18.75" x14ac:dyDescent="0.3">
      <c r="A5" s="36" t="s">
        <v>138</v>
      </c>
      <c r="B5" s="36"/>
      <c r="C5" s="36"/>
      <c r="D5" s="36"/>
      <c r="E5" s="36"/>
      <c r="F5" s="36"/>
      <c r="G5" s="36"/>
      <c r="H5" s="3"/>
    </row>
    <row r="6" spans="1:8" ht="15.75" x14ac:dyDescent="0.25">
      <c r="A6" s="37" t="s">
        <v>152</v>
      </c>
      <c r="B6" s="37"/>
      <c r="C6" s="37"/>
      <c r="D6" s="37"/>
      <c r="E6" s="37"/>
      <c r="F6" s="37"/>
      <c r="G6" s="37"/>
    </row>
    <row r="7" spans="1:8" ht="15.75" x14ac:dyDescent="0.25">
      <c r="A7" s="38" t="s">
        <v>153</v>
      </c>
      <c r="B7" s="38"/>
      <c r="C7" s="38"/>
      <c r="D7" s="38"/>
      <c r="E7" s="38"/>
      <c r="F7" s="38"/>
      <c r="G7" s="38"/>
    </row>
    <row r="8" spans="1:8" ht="15.75" x14ac:dyDescent="0.25">
      <c r="A8" s="39" t="s">
        <v>143</v>
      </c>
      <c r="B8" s="40"/>
      <c r="C8" s="40"/>
      <c r="D8" s="40"/>
      <c r="E8" s="40"/>
      <c r="F8" s="40"/>
      <c r="G8" s="40"/>
    </row>
    <row r="9" spans="1:8" ht="18.75" customHeight="1" x14ac:dyDescent="0.25">
      <c r="A9" s="9" t="s">
        <v>134</v>
      </c>
      <c r="B9" s="4" t="s">
        <v>135</v>
      </c>
      <c r="C9" s="31" t="s">
        <v>136</v>
      </c>
      <c r="D9" s="31"/>
      <c r="E9" s="31"/>
      <c r="F9" s="31"/>
      <c r="G9" s="31"/>
    </row>
    <row r="10" spans="1:8" ht="25.5" x14ac:dyDescent="0.25">
      <c r="A10" s="7" t="s">
        <v>131</v>
      </c>
      <c r="B10" s="7" t="s">
        <v>132</v>
      </c>
      <c r="C10" s="8" t="s">
        <v>133</v>
      </c>
      <c r="D10" s="8" t="s">
        <v>130</v>
      </c>
      <c r="E10" s="7" t="s">
        <v>154</v>
      </c>
      <c r="F10" s="14" t="s">
        <v>148</v>
      </c>
      <c r="G10" s="14" t="s">
        <v>149</v>
      </c>
    </row>
    <row r="11" spans="1:8" x14ac:dyDescent="0.25">
      <c r="A11" s="20">
        <v>1</v>
      </c>
      <c r="B11" s="21">
        <v>22102000237</v>
      </c>
      <c r="C11" s="23" t="s">
        <v>65</v>
      </c>
      <c r="D11" s="21" t="s">
        <v>1</v>
      </c>
      <c r="E11" s="27">
        <v>2400</v>
      </c>
      <c r="F11" s="15">
        <v>0</v>
      </c>
      <c r="G11" s="16">
        <f>+F11*E11</f>
        <v>0</v>
      </c>
    </row>
    <row r="12" spans="1:8" x14ac:dyDescent="0.25">
      <c r="A12" s="20">
        <v>2</v>
      </c>
      <c r="B12" s="21">
        <v>22102000370</v>
      </c>
      <c r="C12" s="23" t="s">
        <v>66</v>
      </c>
      <c r="D12" s="21" t="s">
        <v>1</v>
      </c>
      <c r="E12" s="27">
        <v>380</v>
      </c>
      <c r="F12" s="15">
        <v>0</v>
      </c>
      <c r="G12" s="16">
        <f t="shared" ref="G12:G75" si="0">+F12*E12</f>
        <v>0</v>
      </c>
    </row>
    <row r="13" spans="1:8" x14ac:dyDescent="0.25">
      <c r="A13" s="20">
        <v>3</v>
      </c>
      <c r="B13" s="21">
        <v>22102000003</v>
      </c>
      <c r="C13" s="23" t="s">
        <v>67</v>
      </c>
      <c r="D13" s="21" t="s">
        <v>7</v>
      </c>
      <c r="E13" s="27">
        <v>3840</v>
      </c>
      <c r="F13" s="15">
        <v>0</v>
      </c>
      <c r="G13" s="16">
        <f t="shared" si="0"/>
        <v>0</v>
      </c>
    </row>
    <row r="14" spans="1:8" x14ac:dyDescent="0.25">
      <c r="A14" s="20">
        <v>4</v>
      </c>
      <c r="B14" s="21">
        <v>22102000157</v>
      </c>
      <c r="C14" s="23" t="s">
        <v>68</v>
      </c>
      <c r="D14" s="21" t="s">
        <v>12</v>
      </c>
      <c r="E14" s="27">
        <v>2160</v>
      </c>
      <c r="F14" s="15">
        <v>0</v>
      </c>
      <c r="G14" s="16">
        <f t="shared" si="0"/>
        <v>0</v>
      </c>
    </row>
    <row r="15" spans="1:8" x14ac:dyDescent="0.25">
      <c r="A15" s="20">
        <v>5</v>
      </c>
      <c r="B15" s="21">
        <v>22102000245</v>
      </c>
      <c r="C15" s="23" t="s">
        <v>69</v>
      </c>
      <c r="D15" s="21" t="s">
        <v>1</v>
      </c>
      <c r="E15" s="27">
        <v>3900</v>
      </c>
      <c r="F15" s="15">
        <v>0</v>
      </c>
      <c r="G15" s="16">
        <f t="shared" si="0"/>
        <v>0</v>
      </c>
    </row>
    <row r="16" spans="1:8" x14ac:dyDescent="0.25">
      <c r="A16" s="20">
        <v>6</v>
      </c>
      <c r="B16" s="21">
        <v>22102000273</v>
      </c>
      <c r="C16" s="23" t="s">
        <v>180</v>
      </c>
      <c r="D16" s="21" t="s">
        <v>1</v>
      </c>
      <c r="E16" s="27">
        <v>480</v>
      </c>
      <c r="F16" s="15">
        <v>0</v>
      </c>
      <c r="G16" s="16">
        <f t="shared" si="0"/>
        <v>0</v>
      </c>
    </row>
    <row r="17" spans="1:7" x14ac:dyDescent="0.25">
      <c r="A17" s="20">
        <v>7</v>
      </c>
      <c r="B17" s="21">
        <v>22102000482</v>
      </c>
      <c r="C17" s="23" t="s">
        <v>70</v>
      </c>
      <c r="D17" s="21" t="s">
        <v>12</v>
      </c>
      <c r="E17" s="27">
        <v>4800</v>
      </c>
      <c r="F17" s="15">
        <v>0</v>
      </c>
      <c r="G17" s="16">
        <f t="shared" si="0"/>
        <v>0</v>
      </c>
    </row>
    <row r="18" spans="1:7" x14ac:dyDescent="0.25">
      <c r="A18" s="20">
        <v>8</v>
      </c>
      <c r="B18" s="21">
        <v>22102000303</v>
      </c>
      <c r="C18" s="23" t="s">
        <v>71</v>
      </c>
      <c r="D18" s="21" t="s">
        <v>1</v>
      </c>
      <c r="E18" s="27">
        <v>400</v>
      </c>
      <c r="F18" s="15">
        <v>0</v>
      </c>
      <c r="G18" s="16">
        <f t="shared" si="0"/>
        <v>0</v>
      </c>
    </row>
    <row r="19" spans="1:7" x14ac:dyDescent="0.25">
      <c r="A19" s="20">
        <v>9</v>
      </c>
      <c r="B19" s="21">
        <v>22102000636</v>
      </c>
      <c r="C19" s="23" t="s">
        <v>72</v>
      </c>
      <c r="D19" s="21" t="s">
        <v>1</v>
      </c>
      <c r="E19" s="27">
        <v>240</v>
      </c>
      <c r="F19" s="15">
        <v>0</v>
      </c>
      <c r="G19" s="16">
        <f t="shared" si="0"/>
        <v>0</v>
      </c>
    </row>
    <row r="20" spans="1:7" x14ac:dyDescent="0.25">
      <c r="A20" s="20">
        <v>10</v>
      </c>
      <c r="B20" s="21">
        <v>22102000087</v>
      </c>
      <c r="C20" s="23" t="s">
        <v>73</v>
      </c>
      <c r="D20" s="21" t="s">
        <v>1</v>
      </c>
      <c r="E20" s="27">
        <v>240</v>
      </c>
      <c r="F20" s="15">
        <v>0</v>
      </c>
      <c r="G20" s="16">
        <f t="shared" si="0"/>
        <v>0</v>
      </c>
    </row>
    <row r="21" spans="1:7" x14ac:dyDescent="0.25">
      <c r="A21" s="20">
        <v>11</v>
      </c>
      <c r="B21" s="21">
        <v>22102000637</v>
      </c>
      <c r="C21" s="23" t="s">
        <v>74</v>
      </c>
      <c r="D21" s="21" t="s">
        <v>8</v>
      </c>
      <c r="E21" s="27">
        <v>385</v>
      </c>
      <c r="F21" s="15">
        <v>0</v>
      </c>
      <c r="G21" s="16">
        <f t="shared" si="0"/>
        <v>0</v>
      </c>
    </row>
    <row r="22" spans="1:7" x14ac:dyDescent="0.25">
      <c r="A22" s="20">
        <v>12</v>
      </c>
      <c r="B22" s="21">
        <v>22102000314</v>
      </c>
      <c r="C22" s="23" t="s">
        <v>75</v>
      </c>
      <c r="D22" s="21" t="s">
        <v>1</v>
      </c>
      <c r="E22" s="27">
        <v>240</v>
      </c>
      <c r="F22" s="15">
        <v>0</v>
      </c>
      <c r="G22" s="16">
        <f t="shared" si="0"/>
        <v>0</v>
      </c>
    </row>
    <row r="23" spans="1:7" x14ac:dyDescent="0.25">
      <c r="A23" s="20">
        <v>13</v>
      </c>
      <c r="B23" s="21">
        <v>22102000630</v>
      </c>
      <c r="C23" s="23" t="s">
        <v>76</v>
      </c>
      <c r="D23" s="21" t="s">
        <v>1</v>
      </c>
      <c r="E23" s="27">
        <v>240</v>
      </c>
      <c r="F23" s="15">
        <v>0</v>
      </c>
      <c r="G23" s="16">
        <f t="shared" si="0"/>
        <v>0</v>
      </c>
    </row>
    <row r="24" spans="1:7" x14ac:dyDescent="0.25">
      <c r="A24" s="20">
        <v>14</v>
      </c>
      <c r="B24" s="21">
        <v>22102000092</v>
      </c>
      <c r="C24" s="23" t="s">
        <v>77</v>
      </c>
      <c r="D24" s="21" t="s">
        <v>1</v>
      </c>
      <c r="E24" s="27">
        <v>384</v>
      </c>
      <c r="F24" s="15">
        <v>0</v>
      </c>
      <c r="G24" s="16">
        <f t="shared" si="0"/>
        <v>0</v>
      </c>
    </row>
    <row r="25" spans="1:7" x14ac:dyDescent="0.25">
      <c r="A25" s="20">
        <v>15</v>
      </c>
      <c r="B25" s="21">
        <v>22102000137</v>
      </c>
      <c r="C25" s="23" t="s">
        <v>78</v>
      </c>
      <c r="D25" s="21" t="s">
        <v>1</v>
      </c>
      <c r="E25" s="27">
        <v>480</v>
      </c>
      <c r="F25" s="15">
        <v>0</v>
      </c>
      <c r="G25" s="16">
        <f t="shared" si="0"/>
        <v>0</v>
      </c>
    </row>
    <row r="26" spans="1:7" x14ac:dyDescent="0.25">
      <c r="A26" s="20">
        <v>16</v>
      </c>
      <c r="B26" s="21">
        <v>22102000633</v>
      </c>
      <c r="C26" s="23" t="s">
        <v>79</v>
      </c>
      <c r="D26" s="21" t="s">
        <v>1</v>
      </c>
      <c r="E26" s="27">
        <v>200</v>
      </c>
      <c r="F26" s="15">
        <v>0</v>
      </c>
      <c r="G26" s="16">
        <f t="shared" si="0"/>
        <v>0</v>
      </c>
    </row>
    <row r="27" spans="1:7" x14ac:dyDescent="0.25">
      <c r="A27" s="20">
        <v>17</v>
      </c>
      <c r="B27" s="21">
        <v>22102000138</v>
      </c>
      <c r="C27" s="23" t="s">
        <v>181</v>
      </c>
      <c r="D27" s="21" t="s">
        <v>1</v>
      </c>
      <c r="E27" s="27">
        <v>480</v>
      </c>
      <c r="F27" s="15">
        <v>0</v>
      </c>
      <c r="G27" s="16">
        <f t="shared" si="0"/>
        <v>0</v>
      </c>
    </row>
    <row r="28" spans="1:7" ht="22.5" x14ac:dyDescent="0.25">
      <c r="A28" s="20">
        <v>18</v>
      </c>
      <c r="B28" s="21">
        <v>22102000634</v>
      </c>
      <c r="C28" s="23" t="s">
        <v>80</v>
      </c>
      <c r="D28" s="21" t="s">
        <v>1</v>
      </c>
      <c r="E28" s="27">
        <v>90</v>
      </c>
      <c r="F28" s="15">
        <v>0</v>
      </c>
      <c r="G28" s="16">
        <f t="shared" si="0"/>
        <v>0</v>
      </c>
    </row>
    <row r="29" spans="1:7" x14ac:dyDescent="0.25">
      <c r="A29" s="20">
        <v>19</v>
      </c>
      <c r="B29" s="21">
        <v>22102000524</v>
      </c>
      <c r="C29" s="23" t="s">
        <v>81</v>
      </c>
      <c r="D29" s="21" t="s">
        <v>82</v>
      </c>
      <c r="E29" s="27">
        <v>480</v>
      </c>
      <c r="F29" s="15">
        <v>0</v>
      </c>
      <c r="G29" s="16">
        <f t="shared" si="0"/>
        <v>0</v>
      </c>
    </row>
    <row r="30" spans="1:7" ht="22.5" x14ac:dyDescent="0.25">
      <c r="A30" s="20">
        <v>20</v>
      </c>
      <c r="B30" s="21">
        <v>22102000134</v>
      </c>
      <c r="C30" s="23" t="s">
        <v>83</v>
      </c>
      <c r="D30" s="21" t="s">
        <v>1</v>
      </c>
      <c r="E30" s="27">
        <v>150</v>
      </c>
      <c r="F30" s="15">
        <v>0</v>
      </c>
      <c r="G30" s="16">
        <f t="shared" si="0"/>
        <v>0</v>
      </c>
    </row>
    <row r="31" spans="1:7" x14ac:dyDescent="0.25">
      <c r="A31" s="20">
        <v>21</v>
      </c>
      <c r="B31" s="21">
        <v>22102000635</v>
      </c>
      <c r="C31" s="23" t="s">
        <v>84</v>
      </c>
      <c r="D31" s="21" t="s">
        <v>1</v>
      </c>
      <c r="E31" s="27">
        <v>240</v>
      </c>
      <c r="F31" s="15">
        <v>0</v>
      </c>
      <c r="G31" s="16">
        <f t="shared" si="0"/>
        <v>0</v>
      </c>
    </row>
    <row r="32" spans="1:7" ht="22.5" x14ac:dyDescent="0.25">
      <c r="A32" s="22">
        <v>22</v>
      </c>
      <c r="B32" s="21">
        <v>22102000643</v>
      </c>
      <c r="C32" s="23" t="s">
        <v>85</v>
      </c>
      <c r="D32" s="23" t="s">
        <v>86</v>
      </c>
      <c r="E32" s="27">
        <v>1200</v>
      </c>
      <c r="F32" s="15">
        <v>0</v>
      </c>
      <c r="G32" s="16">
        <f t="shared" si="0"/>
        <v>0</v>
      </c>
    </row>
    <row r="33" spans="1:7" x14ac:dyDescent="0.25">
      <c r="A33" s="20">
        <v>23</v>
      </c>
      <c r="B33" s="21">
        <v>22102000095</v>
      </c>
      <c r="C33" s="23" t="s">
        <v>87</v>
      </c>
      <c r="D33" s="21" t="s">
        <v>1</v>
      </c>
      <c r="E33" s="27">
        <v>960</v>
      </c>
      <c r="F33" s="15">
        <v>0</v>
      </c>
      <c r="G33" s="16">
        <f t="shared" si="0"/>
        <v>0</v>
      </c>
    </row>
    <row r="34" spans="1:7" x14ac:dyDescent="0.25">
      <c r="A34" s="20">
        <v>24</v>
      </c>
      <c r="B34" s="21">
        <v>22102000194</v>
      </c>
      <c r="C34" s="23" t="s">
        <v>88</v>
      </c>
      <c r="D34" s="21" t="s">
        <v>8</v>
      </c>
      <c r="E34" s="27">
        <v>48</v>
      </c>
      <c r="F34" s="15">
        <v>0</v>
      </c>
      <c r="G34" s="16">
        <f t="shared" si="0"/>
        <v>0</v>
      </c>
    </row>
    <row r="35" spans="1:7" ht="33.75" x14ac:dyDescent="0.25">
      <c r="A35" s="20">
        <v>25</v>
      </c>
      <c r="B35" s="21">
        <v>22102000354</v>
      </c>
      <c r="C35" s="23" t="s">
        <v>182</v>
      </c>
      <c r="D35" s="21" t="s">
        <v>8</v>
      </c>
      <c r="E35" s="27">
        <v>48</v>
      </c>
      <c r="F35" s="15">
        <v>0</v>
      </c>
      <c r="G35" s="16">
        <f t="shared" si="0"/>
        <v>0</v>
      </c>
    </row>
    <row r="36" spans="1:7" x14ac:dyDescent="0.25">
      <c r="A36" s="20">
        <v>26</v>
      </c>
      <c r="B36" s="21">
        <v>22102000175</v>
      </c>
      <c r="C36" s="23" t="s">
        <v>89</v>
      </c>
      <c r="D36" s="21" t="s">
        <v>1</v>
      </c>
      <c r="E36" s="27">
        <v>720</v>
      </c>
      <c r="F36" s="15">
        <v>0</v>
      </c>
      <c r="G36" s="16">
        <f t="shared" si="0"/>
        <v>0</v>
      </c>
    </row>
    <row r="37" spans="1:7" x14ac:dyDescent="0.25">
      <c r="A37" s="20">
        <v>27</v>
      </c>
      <c r="B37" s="21">
        <v>22102000298</v>
      </c>
      <c r="C37" s="23" t="s">
        <v>183</v>
      </c>
      <c r="D37" s="21" t="s">
        <v>1</v>
      </c>
      <c r="E37" s="27">
        <v>48</v>
      </c>
      <c r="F37" s="15">
        <v>0</v>
      </c>
      <c r="G37" s="16">
        <f t="shared" si="0"/>
        <v>0</v>
      </c>
    </row>
    <row r="38" spans="1:7" x14ac:dyDescent="0.25">
      <c r="A38" s="20">
        <v>28</v>
      </c>
      <c r="B38" s="21">
        <v>22102000639</v>
      </c>
      <c r="C38" s="23" t="s">
        <v>90</v>
      </c>
      <c r="D38" s="21" t="s">
        <v>8</v>
      </c>
      <c r="E38" s="27">
        <v>144</v>
      </c>
      <c r="F38" s="15">
        <v>0</v>
      </c>
      <c r="G38" s="16">
        <f t="shared" si="0"/>
        <v>0</v>
      </c>
    </row>
    <row r="39" spans="1:7" ht="22.5" x14ac:dyDescent="0.25">
      <c r="A39" s="20">
        <v>29</v>
      </c>
      <c r="B39" s="21">
        <v>22102000640</v>
      </c>
      <c r="C39" s="23" t="s">
        <v>91</v>
      </c>
      <c r="D39" s="21" t="s">
        <v>8</v>
      </c>
      <c r="E39" s="27">
        <v>96</v>
      </c>
      <c r="F39" s="15">
        <v>0</v>
      </c>
      <c r="G39" s="16">
        <f t="shared" si="0"/>
        <v>0</v>
      </c>
    </row>
    <row r="40" spans="1:7" x14ac:dyDescent="0.25">
      <c r="A40" s="20">
        <v>30</v>
      </c>
      <c r="B40" s="21">
        <v>22102000160</v>
      </c>
      <c r="C40" s="23" t="s">
        <v>92</v>
      </c>
      <c r="D40" s="21" t="s">
        <v>12</v>
      </c>
      <c r="E40" s="27">
        <v>2400</v>
      </c>
      <c r="F40" s="15">
        <v>0</v>
      </c>
      <c r="G40" s="16">
        <f t="shared" si="0"/>
        <v>0</v>
      </c>
    </row>
    <row r="41" spans="1:7" ht="22.5" x14ac:dyDescent="0.25">
      <c r="A41" s="20">
        <v>31</v>
      </c>
      <c r="B41" s="21">
        <v>22102000283</v>
      </c>
      <c r="C41" s="23" t="s">
        <v>93</v>
      </c>
      <c r="D41" s="21" t="s">
        <v>1</v>
      </c>
      <c r="E41" s="27">
        <v>145</v>
      </c>
      <c r="F41" s="15">
        <v>0</v>
      </c>
      <c r="G41" s="16">
        <f t="shared" si="0"/>
        <v>0</v>
      </c>
    </row>
    <row r="42" spans="1:7" ht="22.5" x14ac:dyDescent="0.25">
      <c r="A42" s="20">
        <v>32</v>
      </c>
      <c r="B42" s="21">
        <v>22102000322</v>
      </c>
      <c r="C42" s="23" t="s">
        <v>94</v>
      </c>
      <c r="D42" s="21" t="s">
        <v>8</v>
      </c>
      <c r="E42" s="27">
        <v>100</v>
      </c>
      <c r="F42" s="15">
        <v>0</v>
      </c>
      <c r="G42" s="16">
        <f t="shared" si="0"/>
        <v>0</v>
      </c>
    </row>
    <row r="43" spans="1:7" x14ac:dyDescent="0.25">
      <c r="A43" s="20">
        <v>33</v>
      </c>
      <c r="B43" s="21">
        <v>22102000224</v>
      </c>
      <c r="C43" s="23" t="s">
        <v>95</v>
      </c>
      <c r="D43" s="21" t="s">
        <v>5</v>
      </c>
      <c r="E43" s="27">
        <v>144</v>
      </c>
      <c r="F43" s="15">
        <v>0</v>
      </c>
      <c r="G43" s="16">
        <f t="shared" si="0"/>
        <v>0</v>
      </c>
    </row>
    <row r="44" spans="1:7" x14ac:dyDescent="0.25">
      <c r="A44" s="20">
        <v>34</v>
      </c>
      <c r="B44" s="21">
        <v>22102000240</v>
      </c>
      <c r="C44" s="23" t="s">
        <v>96</v>
      </c>
      <c r="D44" s="21" t="s">
        <v>1</v>
      </c>
      <c r="E44" s="27">
        <v>240</v>
      </c>
      <c r="F44" s="15">
        <v>0</v>
      </c>
      <c r="G44" s="16">
        <f t="shared" si="0"/>
        <v>0</v>
      </c>
    </row>
    <row r="45" spans="1:7" x14ac:dyDescent="0.25">
      <c r="A45" s="20">
        <v>35</v>
      </c>
      <c r="B45" s="21">
        <v>22102000571</v>
      </c>
      <c r="C45" s="23" t="s">
        <v>97</v>
      </c>
      <c r="D45" s="21" t="s">
        <v>12</v>
      </c>
      <c r="E45" s="27">
        <v>240</v>
      </c>
      <c r="F45" s="15">
        <v>0</v>
      </c>
      <c r="G45" s="16">
        <f t="shared" si="0"/>
        <v>0</v>
      </c>
    </row>
    <row r="46" spans="1:7" x14ac:dyDescent="0.25">
      <c r="A46" s="20">
        <v>36</v>
      </c>
      <c r="B46" s="21">
        <v>22102000119</v>
      </c>
      <c r="C46" s="23" t="s">
        <v>98</v>
      </c>
      <c r="D46" s="21" t="s">
        <v>12</v>
      </c>
      <c r="E46" s="27">
        <v>1440</v>
      </c>
      <c r="F46" s="15">
        <v>0</v>
      </c>
      <c r="G46" s="16">
        <f t="shared" si="0"/>
        <v>0</v>
      </c>
    </row>
    <row r="47" spans="1:7" x14ac:dyDescent="0.25">
      <c r="A47" s="20">
        <v>37</v>
      </c>
      <c r="B47" s="21">
        <v>22102000088</v>
      </c>
      <c r="C47" s="23" t="s">
        <v>99</v>
      </c>
      <c r="D47" s="21" t="s">
        <v>1</v>
      </c>
      <c r="E47" s="27">
        <v>240</v>
      </c>
      <c r="F47" s="15">
        <v>0</v>
      </c>
      <c r="G47" s="16">
        <f t="shared" si="0"/>
        <v>0</v>
      </c>
    </row>
    <row r="48" spans="1:7" ht="22.5" x14ac:dyDescent="0.25">
      <c r="A48" s="20">
        <v>38</v>
      </c>
      <c r="B48" s="21">
        <v>22102000641</v>
      </c>
      <c r="C48" s="23" t="s">
        <v>100</v>
      </c>
      <c r="D48" s="23" t="s">
        <v>62</v>
      </c>
      <c r="E48" s="27">
        <v>240</v>
      </c>
      <c r="F48" s="15">
        <v>0</v>
      </c>
      <c r="G48" s="16">
        <f t="shared" si="0"/>
        <v>0</v>
      </c>
    </row>
    <row r="49" spans="1:7" x14ac:dyDescent="0.25">
      <c r="A49" s="20">
        <v>39</v>
      </c>
      <c r="B49" s="21">
        <v>22102000376</v>
      </c>
      <c r="C49" s="23" t="s">
        <v>101</v>
      </c>
      <c r="D49" s="21" t="s">
        <v>1</v>
      </c>
      <c r="E49" s="27">
        <v>48</v>
      </c>
      <c r="F49" s="15">
        <v>0</v>
      </c>
      <c r="G49" s="16">
        <f t="shared" si="0"/>
        <v>0</v>
      </c>
    </row>
    <row r="50" spans="1:7" x14ac:dyDescent="0.25">
      <c r="A50" s="20">
        <v>40</v>
      </c>
      <c r="B50" s="21">
        <v>22102000638</v>
      </c>
      <c r="C50" s="23" t="s">
        <v>102</v>
      </c>
      <c r="D50" s="21" t="s">
        <v>82</v>
      </c>
      <c r="E50" s="27">
        <v>720</v>
      </c>
      <c r="F50" s="15">
        <v>0</v>
      </c>
      <c r="G50" s="16">
        <f t="shared" si="0"/>
        <v>0</v>
      </c>
    </row>
    <row r="51" spans="1:7" x14ac:dyDescent="0.25">
      <c r="A51" s="20">
        <v>41</v>
      </c>
      <c r="B51" s="21">
        <v>22102000642</v>
      </c>
      <c r="C51" s="23" t="s">
        <v>103</v>
      </c>
      <c r="D51" s="21" t="s">
        <v>5</v>
      </c>
      <c r="E51" s="27">
        <v>192</v>
      </c>
      <c r="F51" s="15">
        <v>0</v>
      </c>
      <c r="G51" s="16">
        <f t="shared" si="0"/>
        <v>0</v>
      </c>
    </row>
    <row r="52" spans="1:7" x14ac:dyDescent="0.25">
      <c r="A52" s="20">
        <v>42</v>
      </c>
      <c r="B52" s="21">
        <v>22102000694</v>
      </c>
      <c r="C52" s="23" t="s">
        <v>104</v>
      </c>
      <c r="D52" s="21" t="s">
        <v>6</v>
      </c>
      <c r="E52" s="27">
        <v>2400</v>
      </c>
      <c r="F52" s="15">
        <v>0</v>
      </c>
      <c r="G52" s="16">
        <f t="shared" si="0"/>
        <v>0</v>
      </c>
    </row>
    <row r="53" spans="1:7" ht="22.5" x14ac:dyDescent="0.25">
      <c r="A53" s="20">
        <v>43</v>
      </c>
      <c r="B53" s="21">
        <v>22102000644</v>
      </c>
      <c r="C53" s="23" t="s">
        <v>105</v>
      </c>
      <c r="D53" s="23" t="s">
        <v>86</v>
      </c>
      <c r="E53" s="27">
        <v>480</v>
      </c>
      <c r="F53" s="15">
        <v>0</v>
      </c>
      <c r="G53" s="16">
        <f t="shared" si="0"/>
        <v>0</v>
      </c>
    </row>
    <row r="54" spans="1:7" x14ac:dyDescent="0.25">
      <c r="A54" s="20">
        <v>44</v>
      </c>
      <c r="B54" s="21">
        <v>22102000695</v>
      </c>
      <c r="C54" s="23" t="s">
        <v>106</v>
      </c>
      <c r="D54" s="21" t="s">
        <v>1</v>
      </c>
      <c r="E54" s="27">
        <v>144</v>
      </c>
      <c r="F54" s="15">
        <v>0</v>
      </c>
      <c r="G54" s="16">
        <f t="shared" si="0"/>
        <v>0</v>
      </c>
    </row>
    <row r="55" spans="1:7" x14ac:dyDescent="0.25">
      <c r="A55" s="20">
        <v>45</v>
      </c>
      <c r="B55" s="21">
        <v>22102000099</v>
      </c>
      <c r="C55" s="23" t="s">
        <v>107</v>
      </c>
      <c r="D55" s="21" t="s">
        <v>1</v>
      </c>
      <c r="E55" s="27">
        <v>480</v>
      </c>
      <c r="F55" s="15">
        <v>0</v>
      </c>
      <c r="G55" s="16">
        <f t="shared" si="0"/>
        <v>0</v>
      </c>
    </row>
    <row r="56" spans="1:7" x14ac:dyDescent="0.25">
      <c r="A56" s="20">
        <v>46</v>
      </c>
      <c r="B56" s="21">
        <v>22102000169</v>
      </c>
      <c r="C56" s="23" t="s">
        <v>108</v>
      </c>
      <c r="D56" s="21" t="s">
        <v>1</v>
      </c>
      <c r="E56" s="27">
        <v>144</v>
      </c>
      <c r="F56" s="15">
        <v>0</v>
      </c>
      <c r="G56" s="16">
        <f t="shared" si="0"/>
        <v>0</v>
      </c>
    </row>
    <row r="57" spans="1:7" x14ac:dyDescent="0.25">
      <c r="A57" s="20">
        <v>47</v>
      </c>
      <c r="B57" s="21">
        <v>22102000174</v>
      </c>
      <c r="C57" s="23" t="s">
        <v>109</v>
      </c>
      <c r="D57" s="21" t="s">
        <v>110</v>
      </c>
      <c r="E57" s="27">
        <v>480</v>
      </c>
      <c r="F57" s="15">
        <v>0</v>
      </c>
      <c r="G57" s="16">
        <f t="shared" si="0"/>
        <v>0</v>
      </c>
    </row>
    <row r="58" spans="1:7" x14ac:dyDescent="0.25">
      <c r="A58" s="20">
        <v>48</v>
      </c>
      <c r="B58" s="21">
        <v>22102000247</v>
      </c>
      <c r="C58" s="23" t="s">
        <v>111</v>
      </c>
      <c r="D58" s="21" t="s">
        <v>1</v>
      </c>
      <c r="E58" s="27">
        <v>400</v>
      </c>
      <c r="F58" s="15">
        <v>0</v>
      </c>
      <c r="G58" s="16">
        <f t="shared" si="0"/>
        <v>0</v>
      </c>
    </row>
    <row r="59" spans="1:7" x14ac:dyDescent="0.25">
      <c r="A59" s="20">
        <v>49</v>
      </c>
      <c r="B59" s="21">
        <v>22102000100</v>
      </c>
      <c r="C59" s="23" t="s">
        <v>112</v>
      </c>
      <c r="D59" s="21" t="s">
        <v>1</v>
      </c>
      <c r="E59" s="27">
        <v>96</v>
      </c>
      <c r="F59" s="15">
        <v>0</v>
      </c>
      <c r="G59" s="16">
        <f t="shared" si="0"/>
        <v>0</v>
      </c>
    </row>
    <row r="60" spans="1:7" x14ac:dyDescent="0.25">
      <c r="A60" s="20">
        <v>50</v>
      </c>
      <c r="B60" s="21">
        <v>22102000697</v>
      </c>
      <c r="C60" s="23" t="s">
        <v>113</v>
      </c>
      <c r="D60" s="21" t="s">
        <v>1</v>
      </c>
      <c r="E60" s="27">
        <v>500</v>
      </c>
      <c r="F60" s="15">
        <v>0</v>
      </c>
      <c r="G60" s="16">
        <f t="shared" si="0"/>
        <v>0</v>
      </c>
    </row>
    <row r="61" spans="1:7" x14ac:dyDescent="0.25">
      <c r="A61" s="20">
        <v>51</v>
      </c>
      <c r="B61" s="21">
        <v>22102000536</v>
      </c>
      <c r="C61" s="23" t="s">
        <v>114</v>
      </c>
      <c r="D61" s="21" t="s">
        <v>9</v>
      </c>
      <c r="E61" s="27">
        <v>80</v>
      </c>
      <c r="F61" s="15">
        <v>0</v>
      </c>
      <c r="G61" s="16">
        <f t="shared" si="0"/>
        <v>0</v>
      </c>
    </row>
    <row r="62" spans="1:7" ht="22.5" x14ac:dyDescent="0.25">
      <c r="A62" s="20">
        <v>52</v>
      </c>
      <c r="B62" s="21">
        <v>22102000050</v>
      </c>
      <c r="C62" s="23" t="s">
        <v>115</v>
      </c>
      <c r="D62" s="21" t="s">
        <v>1</v>
      </c>
      <c r="E62" s="27">
        <v>80</v>
      </c>
      <c r="F62" s="15">
        <v>0</v>
      </c>
      <c r="G62" s="16">
        <f t="shared" si="0"/>
        <v>0</v>
      </c>
    </row>
    <row r="63" spans="1:7" x14ac:dyDescent="0.25">
      <c r="A63" s="20">
        <v>53</v>
      </c>
      <c r="B63" s="21">
        <v>22102000572</v>
      </c>
      <c r="C63" s="23" t="s">
        <v>116</v>
      </c>
      <c r="D63" s="21" t="s">
        <v>1</v>
      </c>
      <c r="E63" s="27">
        <v>1200</v>
      </c>
      <c r="F63" s="15">
        <v>0</v>
      </c>
      <c r="G63" s="16">
        <f t="shared" si="0"/>
        <v>0</v>
      </c>
    </row>
    <row r="64" spans="1:7" x14ac:dyDescent="0.25">
      <c r="A64" s="20">
        <v>54</v>
      </c>
      <c r="B64" s="21">
        <v>22102000052</v>
      </c>
      <c r="C64" s="23" t="s">
        <v>117</v>
      </c>
      <c r="D64" s="21" t="s">
        <v>1</v>
      </c>
      <c r="E64" s="27">
        <v>50</v>
      </c>
      <c r="F64" s="15">
        <v>0</v>
      </c>
      <c r="G64" s="16">
        <f t="shared" si="0"/>
        <v>0</v>
      </c>
    </row>
    <row r="65" spans="1:8" ht="22.5" x14ac:dyDescent="0.25">
      <c r="A65" s="20">
        <v>55</v>
      </c>
      <c r="B65" s="21">
        <v>22102000645</v>
      </c>
      <c r="C65" s="23" t="s">
        <v>184</v>
      </c>
      <c r="D65" s="23" t="s">
        <v>86</v>
      </c>
      <c r="E65" s="27">
        <v>480</v>
      </c>
      <c r="F65" s="15">
        <v>0</v>
      </c>
      <c r="G65" s="16">
        <f t="shared" si="0"/>
        <v>0</v>
      </c>
    </row>
    <row r="66" spans="1:8" x14ac:dyDescent="0.25">
      <c r="A66" s="20">
        <v>56</v>
      </c>
      <c r="B66" s="21">
        <v>22102000366</v>
      </c>
      <c r="C66" s="23" t="s">
        <v>118</v>
      </c>
      <c r="D66" s="21" t="s">
        <v>6</v>
      </c>
      <c r="E66" s="27">
        <v>960</v>
      </c>
      <c r="F66" s="15">
        <v>0</v>
      </c>
      <c r="G66" s="16">
        <f t="shared" si="0"/>
        <v>0</v>
      </c>
    </row>
    <row r="67" spans="1:8" x14ac:dyDescent="0.25">
      <c r="A67" s="20">
        <v>57</v>
      </c>
      <c r="B67" s="21">
        <v>22102000193</v>
      </c>
      <c r="C67" s="23" t="s">
        <v>119</v>
      </c>
      <c r="D67" s="21" t="s">
        <v>12</v>
      </c>
      <c r="E67" s="27">
        <v>384</v>
      </c>
      <c r="F67" s="15">
        <v>0</v>
      </c>
      <c r="G67" s="16">
        <f t="shared" si="0"/>
        <v>0</v>
      </c>
    </row>
    <row r="68" spans="1:8" x14ac:dyDescent="0.25">
      <c r="A68" s="20">
        <v>58</v>
      </c>
      <c r="B68" s="21">
        <v>22102000108</v>
      </c>
      <c r="C68" s="23" t="s">
        <v>120</v>
      </c>
      <c r="D68" s="21" t="s">
        <v>1</v>
      </c>
      <c r="E68" s="27">
        <v>48</v>
      </c>
      <c r="F68" s="15">
        <v>0</v>
      </c>
      <c r="G68" s="16">
        <f t="shared" si="0"/>
        <v>0</v>
      </c>
    </row>
    <row r="69" spans="1:8" x14ac:dyDescent="0.25">
      <c r="A69" s="20">
        <v>59</v>
      </c>
      <c r="B69" s="21">
        <v>22102000113</v>
      </c>
      <c r="C69" s="23" t="s">
        <v>121</v>
      </c>
      <c r="D69" s="21" t="s">
        <v>1</v>
      </c>
      <c r="E69" s="27">
        <v>48</v>
      </c>
      <c r="F69" s="15">
        <v>0</v>
      </c>
      <c r="G69" s="16">
        <f t="shared" si="0"/>
        <v>0</v>
      </c>
    </row>
    <row r="70" spans="1:8" x14ac:dyDescent="0.25">
      <c r="A70" s="20">
        <v>60</v>
      </c>
      <c r="B70" s="21">
        <v>22102000573</v>
      </c>
      <c r="C70" s="23" t="s">
        <v>122</v>
      </c>
      <c r="D70" s="21" t="s">
        <v>1</v>
      </c>
      <c r="E70" s="27">
        <v>144</v>
      </c>
      <c r="F70" s="15">
        <v>0</v>
      </c>
      <c r="G70" s="16">
        <f t="shared" si="0"/>
        <v>0</v>
      </c>
    </row>
    <row r="71" spans="1:8" ht="22.5" x14ac:dyDescent="0.25">
      <c r="A71" s="20">
        <v>61</v>
      </c>
      <c r="B71" s="21">
        <v>22102000506</v>
      </c>
      <c r="C71" s="23" t="s">
        <v>123</v>
      </c>
      <c r="D71" s="23" t="s">
        <v>62</v>
      </c>
      <c r="E71" s="27">
        <v>240</v>
      </c>
      <c r="F71" s="15">
        <v>0</v>
      </c>
      <c r="G71" s="16">
        <f t="shared" si="0"/>
        <v>0</v>
      </c>
    </row>
    <row r="72" spans="1:8" ht="33.75" x14ac:dyDescent="0.25">
      <c r="A72" s="20">
        <v>62</v>
      </c>
      <c r="B72" s="21">
        <v>22102000374</v>
      </c>
      <c r="C72" s="23" t="s">
        <v>124</v>
      </c>
      <c r="D72" s="21" t="s">
        <v>5</v>
      </c>
      <c r="E72" s="27">
        <v>144</v>
      </c>
      <c r="F72" s="15">
        <v>0</v>
      </c>
      <c r="G72" s="16">
        <f t="shared" si="0"/>
        <v>0</v>
      </c>
    </row>
    <row r="73" spans="1:8" x14ac:dyDescent="0.25">
      <c r="A73" s="20">
        <v>63</v>
      </c>
      <c r="B73" s="21">
        <v>22102000581</v>
      </c>
      <c r="C73" s="23" t="s">
        <v>125</v>
      </c>
      <c r="D73" s="21" t="s">
        <v>1</v>
      </c>
      <c r="E73" s="27">
        <v>960</v>
      </c>
      <c r="F73" s="15">
        <v>0</v>
      </c>
      <c r="G73" s="16">
        <f t="shared" si="0"/>
        <v>0</v>
      </c>
    </row>
    <row r="74" spans="1:8" ht="22.5" x14ac:dyDescent="0.25">
      <c r="A74" s="20">
        <v>64</v>
      </c>
      <c r="B74" s="21">
        <v>22102000276</v>
      </c>
      <c r="C74" s="23" t="s">
        <v>126</v>
      </c>
      <c r="D74" s="21" t="s">
        <v>8</v>
      </c>
      <c r="E74" s="27">
        <v>144</v>
      </c>
      <c r="F74" s="15">
        <v>0</v>
      </c>
      <c r="G74" s="16">
        <f t="shared" si="0"/>
        <v>0</v>
      </c>
    </row>
    <row r="75" spans="1:8" x14ac:dyDescent="0.25">
      <c r="A75" s="20">
        <v>65</v>
      </c>
      <c r="B75" s="21">
        <v>22102000508</v>
      </c>
      <c r="C75" s="23" t="s">
        <v>127</v>
      </c>
      <c r="D75" s="21" t="s">
        <v>9</v>
      </c>
      <c r="E75" s="27">
        <v>500</v>
      </c>
      <c r="F75" s="15">
        <v>0</v>
      </c>
      <c r="G75" s="16">
        <f t="shared" si="0"/>
        <v>0</v>
      </c>
    </row>
    <row r="76" spans="1:8" ht="22.5" x14ac:dyDescent="0.25">
      <c r="A76" s="20">
        <v>66</v>
      </c>
      <c r="B76" s="21">
        <v>22102000172</v>
      </c>
      <c r="C76" s="23" t="s">
        <v>128</v>
      </c>
      <c r="D76" s="23" t="s">
        <v>62</v>
      </c>
      <c r="E76" s="27">
        <v>48</v>
      </c>
      <c r="F76" s="15">
        <v>0</v>
      </c>
      <c r="G76" s="16">
        <f t="shared" ref="G76" si="1">+F76*E76</f>
        <v>0</v>
      </c>
    </row>
    <row r="77" spans="1:8" x14ac:dyDescent="0.25">
      <c r="A77" s="42" t="s">
        <v>146</v>
      </c>
      <c r="B77" s="42"/>
      <c r="C77" s="42"/>
      <c r="D77" s="42"/>
      <c r="E77" s="42"/>
      <c r="F77" s="17" t="s">
        <v>150</v>
      </c>
      <c r="G77" s="16">
        <f>SUM(G11:G76)</f>
        <v>0</v>
      </c>
      <c r="H77" s="12"/>
    </row>
    <row r="78" spans="1:8" x14ac:dyDescent="0.25">
      <c r="A78" s="30" t="s">
        <v>155</v>
      </c>
      <c r="B78" s="30"/>
      <c r="C78" s="30"/>
      <c r="D78" s="30"/>
      <c r="E78" s="30"/>
      <c r="F78" s="18" t="s">
        <v>151</v>
      </c>
      <c r="G78" s="16">
        <v>0</v>
      </c>
    </row>
    <row r="79" spans="1:8" x14ac:dyDescent="0.25">
      <c r="A79" s="30"/>
      <c r="B79" s="30"/>
      <c r="C79" s="30"/>
      <c r="D79" s="30"/>
      <c r="E79" s="30"/>
      <c r="F79" s="18" t="s">
        <v>149</v>
      </c>
      <c r="G79" s="16">
        <f>+G77</f>
        <v>0</v>
      </c>
    </row>
  </sheetData>
  <autoFilter ref="A10:G11">
    <sortState ref="A8:H181">
      <sortCondition ref="B7:B181"/>
    </sortState>
  </autoFilter>
  <mergeCells count="11">
    <mergeCell ref="A6:G6"/>
    <mergeCell ref="A1:G1"/>
    <mergeCell ref="A2:G2"/>
    <mergeCell ref="A3:G3"/>
    <mergeCell ref="A4:G4"/>
    <mergeCell ref="A5:G5"/>
    <mergeCell ref="A78:E79"/>
    <mergeCell ref="C9:G9"/>
    <mergeCell ref="A77:E77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6</xdr:col>
                <xdr:colOff>133350</xdr:colOff>
                <xdr:row>0</xdr:row>
                <xdr:rowOff>66675</xdr:rowOff>
              </from>
              <to>
                <xdr:col>6</xdr:col>
                <xdr:colOff>495300</xdr:colOff>
                <xdr:row>3</xdr:row>
                <xdr:rowOff>133350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30" zoomScaleNormal="130" workbookViewId="0">
      <selection activeCell="C12" sqref="C12"/>
    </sheetView>
  </sheetViews>
  <sheetFormatPr baseColWidth="10" defaultRowHeight="15" x14ac:dyDescent="0.25"/>
  <cols>
    <col min="1" max="1" width="10.5703125" customWidth="1"/>
    <col min="2" max="2" width="11" style="1" customWidth="1"/>
    <col min="3" max="3" width="18.28515625" customWidth="1"/>
    <col min="4" max="4" width="17.5703125" style="1" customWidth="1"/>
    <col min="5" max="5" width="11.7109375" customWidth="1"/>
    <col min="6" max="6" width="14.7109375" customWidth="1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21" customHeight="1" x14ac:dyDescent="0.25">
      <c r="A2" s="34" t="s">
        <v>10</v>
      </c>
      <c r="B2" s="34"/>
      <c r="C2" s="34"/>
      <c r="D2" s="34"/>
      <c r="E2" s="34"/>
      <c r="F2" s="34"/>
    </row>
    <row r="3" spans="1:7" ht="15.75" x14ac:dyDescent="0.25">
      <c r="A3" s="34" t="s">
        <v>11</v>
      </c>
      <c r="B3" s="34"/>
      <c r="C3" s="34"/>
      <c r="D3" s="34"/>
      <c r="E3" s="34"/>
      <c r="F3" s="34"/>
    </row>
    <row r="4" spans="1:7" ht="15.75" x14ac:dyDescent="0.25">
      <c r="A4" s="35" t="s">
        <v>137</v>
      </c>
      <c r="B4" s="35"/>
      <c r="C4" s="35"/>
      <c r="D4" s="35"/>
      <c r="E4" s="35"/>
      <c r="F4" s="35"/>
    </row>
    <row r="5" spans="1:7" ht="15.75" x14ac:dyDescent="0.25">
      <c r="A5" s="36" t="s">
        <v>138</v>
      </c>
      <c r="B5" s="36"/>
      <c r="C5" s="36"/>
      <c r="D5" s="36"/>
      <c r="E5" s="36"/>
      <c r="F5" s="36"/>
    </row>
    <row r="6" spans="1:7" ht="15.75" x14ac:dyDescent="0.25">
      <c r="A6" s="37" t="s">
        <v>152</v>
      </c>
      <c r="B6" s="37"/>
      <c r="C6" s="37"/>
      <c r="D6" s="37"/>
      <c r="E6" s="37"/>
      <c r="F6" s="37"/>
    </row>
    <row r="7" spans="1:7" ht="15.75" x14ac:dyDescent="0.25">
      <c r="A7" s="38" t="s">
        <v>153</v>
      </c>
      <c r="B7" s="38"/>
      <c r="C7" s="38"/>
      <c r="D7" s="38"/>
      <c r="E7" s="38"/>
      <c r="F7" s="38"/>
    </row>
    <row r="8" spans="1:7" ht="15.75" x14ac:dyDescent="0.25">
      <c r="A8" s="39" t="s">
        <v>141</v>
      </c>
      <c r="B8" s="40"/>
      <c r="C8" s="40"/>
      <c r="D8" s="40"/>
      <c r="E8" s="40"/>
      <c r="F8" s="41"/>
    </row>
    <row r="9" spans="1:7" ht="15.75" x14ac:dyDescent="0.25">
      <c r="A9" s="9" t="s">
        <v>134</v>
      </c>
      <c r="B9" s="4" t="s">
        <v>135</v>
      </c>
      <c r="C9" s="4" t="s">
        <v>136</v>
      </c>
      <c r="D9" s="9"/>
      <c r="E9" s="9"/>
      <c r="F9" s="9"/>
    </row>
    <row r="10" spans="1:7" ht="25.5" x14ac:dyDescent="0.25">
      <c r="A10" s="7" t="s">
        <v>131</v>
      </c>
      <c r="B10" s="7" t="s">
        <v>132</v>
      </c>
      <c r="C10" s="8" t="s">
        <v>133</v>
      </c>
      <c r="D10" s="8" t="s">
        <v>130</v>
      </c>
      <c r="E10" s="7" t="s">
        <v>154</v>
      </c>
      <c r="F10" s="14" t="s">
        <v>148</v>
      </c>
      <c r="G10" s="14" t="s">
        <v>149</v>
      </c>
    </row>
    <row r="11" spans="1:7" x14ac:dyDescent="0.25">
      <c r="A11" s="24">
        <v>1</v>
      </c>
      <c r="B11" s="25">
        <v>22102000156</v>
      </c>
      <c r="C11" s="25" t="s">
        <v>129</v>
      </c>
      <c r="D11" s="25" t="s">
        <v>12</v>
      </c>
      <c r="E11" s="26">
        <v>3812</v>
      </c>
      <c r="F11" s="15">
        <v>0</v>
      </c>
      <c r="G11" s="16">
        <f>+F11*E11</f>
        <v>0</v>
      </c>
    </row>
    <row r="12" spans="1:7" ht="22.5" x14ac:dyDescent="0.25">
      <c r="A12" s="24">
        <v>2</v>
      </c>
      <c r="B12" s="25">
        <v>22102000053</v>
      </c>
      <c r="C12" s="23" t="s">
        <v>185</v>
      </c>
      <c r="D12" s="25" t="s">
        <v>1</v>
      </c>
      <c r="E12" s="26">
        <v>360</v>
      </c>
      <c r="F12" s="15">
        <v>0</v>
      </c>
      <c r="G12" s="16">
        <f>+F12*E12</f>
        <v>0</v>
      </c>
    </row>
    <row r="13" spans="1:7" x14ac:dyDescent="0.25">
      <c r="A13" s="42" t="s">
        <v>147</v>
      </c>
      <c r="B13" s="42"/>
      <c r="C13" s="42"/>
      <c r="D13" s="42"/>
      <c r="E13" s="42"/>
      <c r="F13" s="17" t="s">
        <v>150</v>
      </c>
      <c r="G13" s="16">
        <f>SUM(G11:G12)</f>
        <v>0</v>
      </c>
    </row>
    <row r="14" spans="1:7" x14ac:dyDescent="0.25">
      <c r="A14" s="30" t="s">
        <v>155</v>
      </c>
      <c r="B14" s="30"/>
      <c r="C14" s="30"/>
      <c r="D14" s="30"/>
      <c r="E14" s="30"/>
      <c r="F14" s="18" t="s">
        <v>151</v>
      </c>
      <c r="G14" s="16">
        <v>0</v>
      </c>
    </row>
    <row r="15" spans="1:7" x14ac:dyDescent="0.25">
      <c r="A15" s="30"/>
      <c r="B15" s="30"/>
      <c r="C15" s="30"/>
      <c r="D15" s="30"/>
      <c r="E15" s="30"/>
      <c r="F15" s="18" t="s">
        <v>149</v>
      </c>
      <c r="G15" s="16">
        <f>+G13</f>
        <v>0</v>
      </c>
    </row>
  </sheetData>
  <autoFilter ref="A10:F11">
    <sortState ref="A8:H181">
      <sortCondition ref="B7:B181"/>
    </sortState>
  </autoFilter>
  <mergeCells count="10">
    <mergeCell ref="A14:E15"/>
    <mergeCell ref="A13:E13"/>
    <mergeCell ref="A1:F1"/>
    <mergeCell ref="A2:F2"/>
    <mergeCell ref="A3:F3"/>
    <mergeCell ref="A4:F4"/>
    <mergeCell ref="A5:F5"/>
    <mergeCell ref="A6:F6"/>
    <mergeCell ref="A7:F7"/>
    <mergeCell ref="A8:F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5</xdr:col>
                <xdr:colOff>400050</xdr:colOff>
                <xdr:row>0</xdr:row>
                <xdr:rowOff>47625</xdr:rowOff>
              </from>
              <to>
                <xdr:col>5</xdr:col>
                <xdr:colOff>762000</xdr:colOff>
                <xdr:row>3</xdr:row>
                <xdr:rowOff>114300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I FRUTAS Y VERDURAS</vt:lpstr>
      <vt:lpstr>II CARNES Y LÁCTEOS</vt:lpstr>
      <vt:lpstr>III ABARROTES</vt:lpstr>
      <vt:lpstr>IV TORTILLAS</vt:lpstr>
      <vt:lpstr>'I FRUTAS Y VERDURAS'!Área_de_impresión</vt:lpstr>
      <vt:lpstr>'II CARNES Y LÁCTEOS'!Área_de_impresión</vt:lpstr>
      <vt:lpstr>'III ABARROTES'!Área_de_impresión</vt:lpstr>
      <vt:lpstr>'IV TORTILLAS'!Área_de_impresión</vt:lpstr>
      <vt:lpstr>'I FRUTAS Y VERDURAS'!Títulos_a_imprimir</vt:lpstr>
      <vt:lpstr>'II CARNES Y LÁCTEOS'!Títulos_a_imprimir</vt:lpstr>
      <vt:lpstr>'III ABARROTES'!Títulos_a_imprimir</vt:lpstr>
      <vt:lpstr>'IV TORTILLAS'!Títulos_a_imprimir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Inzunza</dc:creator>
  <cp:lastModifiedBy>KARLA MENDOZA RODRIGUEZ v</cp:lastModifiedBy>
  <cp:lastPrinted>2022-04-05T15:38:57Z</cp:lastPrinted>
  <dcterms:created xsi:type="dcterms:W3CDTF">2022-01-07T19:42:12Z</dcterms:created>
  <dcterms:modified xsi:type="dcterms:W3CDTF">2022-05-31T23:13:00Z</dcterms:modified>
</cp:coreProperties>
</file>