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quisiciones\ADQUISICIONES 2023\INVITACIONES Y LICITACIONES\INVITACIONES\INVITACIONES ESTATALES\SSS-IA-013-2023 MTTO. AIRES ACOND\"/>
    </mc:Choice>
  </mc:AlternateContent>
  <xr:revisionPtr revIDLastSave="0" documentId="13_ncr:1_{235836AF-A798-4708-B53A-D885B7A603B5}" xr6:coauthVersionLast="36" xr6:coauthVersionMax="36" xr10:uidLastSave="{00000000-0000-0000-0000-000000000000}"/>
  <bookViews>
    <workbookView xWindow="0" yWindow="0" windowWidth="19920" windowHeight="9225" activeTab="1" xr2:uid="{00000000-000D-0000-FFFF-FFFF00000000}"/>
  </bookViews>
  <sheets>
    <sheet name="MANT. PREVENTIVO URBANO" sheetId="20" r:id="rId1"/>
    <sheet name="MANT. CORRECTIVO" sheetId="22" r:id="rId2"/>
  </sheets>
  <calcPr calcId="191029"/>
</workbook>
</file>

<file path=xl/calcChain.xml><?xml version="1.0" encoding="utf-8"?>
<calcChain xmlns="http://schemas.openxmlformats.org/spreadsheetml/2006/main">
  <c r="F63" i="20" l="1"/>
  <c r="F12" i="20"/>
  <c r="F13" i="20"/>
  <c r="F14" i="20"/>
  <c r="F15" i="20"/>
  <c r="F16" i="20"/>
  <c r="F17" i="20"/>
  <c r="F18" i="20"/>
  <c r="F19" i="20"/>
  <c r="F20" i="20"/>
  <c r="F21" i="20"/>
  <c r="F22" i="20"/>
  <c r="F24" i="20"/>
  <c r="F25" i="20"/>
  <c r="F26" i="20"/>
  <c r="F28" i="20"/>
  <c r="F29" i="20"/>
  <c r="F30" i="20"/>
  <c r="F31" i="20"/>
  <c r="F32" i="20"/>
  <c r="F33" i="20"/>
  <c r="F35" i="20"/>
  <c r="F36" i="20"/>
  <c r="F37" i="20"/>
  <c r="F38" i="20"/>
  <c r="F39" i="20"/>
  <c r="F40" i="20"/>
  <c r="F41" i="20"/>
  <c r="F42" i="20"/>
  <c r="F44" i="20"/>
  <c r="F45" i="20"/>
  <c r="F46" i="20"/>
  <c r="F48" i="20"/>
  <c r="F49" i="20"/>
  <c r="F50" i="20"/>
  <c r="F51" i="20"/>
  <c r="F52" i="20"/>
  <c r="F53" i="20"/>
  <c r="F54" i="20"/>
  <c r="F55" i="20"/>
  <c r="F56" i="20"/>
  <c r="F58" i="20"/>
  <c r="F59" i="20"/>
  <c r="F60" i="20"/>
  <c r="F61" i="20"/>
  <c r="F62" i="20"/>
  <c r="F11" i="20"/>
  <c r="F64" i="20" l="1"/>
  <c r="F65" i="20" s="1"/>
</calcChain>
</file>

<file path=xl/sharedStrings.xml><?xml version="1.0" encoding="utf-8"?>
<sst xmlns="http://schemas.openxmlformats.org/spreadsheetml/2006/main" count="116" uniqueCount="66">
  <si>
    <t>SERVICIOS DE SALUD DE SINALOA</t>
  </si>
  <si>
    <t>CAMBIO DE CAPACITOR DE COMPRESOR</t>
  </si>
  <si>
    <t>MATERIALES NECESARIOS PARA EL SERVICIO DE MANTENIMIENTO PREVENTIVO</t>
  </si>
  <si>
    <t>LIQUIDO LIMPIADOR FOAM CLEANER O SIMILAR</t>
  </si>
  <si>
    <t xml:space="preserve">LIQUIDO SOLVENTE DIELECTRICO </t>
  </si>
  <si>
    <t>LIQUIDO EN AEROSOL DIELECTRONIC</t>
  </si>
  <si>
    <t>DETERGENTE NEUTRO</t>
  </si>
  <si>
    <t xml:space="preserve">CAMBIO DE TARJETA ELECTRONICA DE CONTROL Y FUERZA </t>
  </si>
  <si>
    <t>CAMBIO DE TURBINA DE EVAPORADOR</t>
  </si>
  <si>
    <t>PRUEBAS FINALES DE FUNCIONAMIENTO Y LLENADO DE REPORTE</t>
  </si>
  <si>
    <t>DESCRIPCIÓN</t>
  </si>
  <si>
    <t>PRECIO UNITARIO</t>
  </si>
  <si>
    <t>IMPORTE</t>
  </si>
  <si>
    <t>CANTIDAD</t>
  </si>
  <si>
    <t>SUB-TOTAL</t>
  </si>
  <si>
    <t>I.V.A.</t>
  </si>
  <si>
    <t>TOTAL</t>
  </si>
  <si>
    <t>SERVICIO DE MANTENIMIENTO PREVENTIVO</t>
  </si>
  <si>
    <t>CORRECION DE FUGAS MEDIANTE SOLDADURA Y CARGA DE GAS REFRIGERANTE</t>
  </si>
  <si>
    <t>SUB-PART.</t>
  </si>
  <si>
    <t>1 TONELADA</t>
  </si>
  <si>
    <t>1.5 TONELADA</t>
  </si>
  <si>
    <t>2 TONELADA</t>
  </si>
  <si>
    <t>3 TONELADA</t>
  </si>
  <si>
    <t>5 TONELADA</t>
  </si>
  <si>
    <t>6.5 TONELADA</t>
  </si>
  <si>
    <t>8.5 TONELADA</t>
  </si>
  <si>
    <t>10 TONELADA</t>
  </si>
  <si>
    <t>12 TONELADA</t>
  </si>
  <si>
    <t>15 TONELADA</t>
  </si>
  <si>
    <t>25 TONELADA</t>
  </si>
  <si>
    <t>30 TONELADA</t>
  </si>
  <si>
    <t>2.5 TONELADA</t>
  </si>
  <si>
    <t>17.5 TONELADA</t>
  </si>
  <si>
    <t>8 TONELADA</t>
  </si>
  <si>
    <t>ZONA NORTE 2 (GUASAVE, SINALOA DE LEYVA)</t>
  </si>
  <si>
    <t>ZONA NORTE 3 (ANGOSTURA, SALVADOR ALVARADO, MOCORITO)</t>
  </si>
  <si>
    <t>6,1</t>
  </si>
  <si>
    <t>6,2</t>
  </si>
  <si>
    <t>6,3</t>
  </si>
  <si>
    <t>6,4</t>
  </si>
  <si>
    <t>6,5</t>
  </si>
  <si>
    <t>6,6</t>
  </si>
  <si>
    <t>6,7</t>
  </si>
  <si>
    <t>6,8</t>
  </si>
  <si>
    <t>6,9</t>
  </si>
  <si>
    <t>ZONA SUR (SAN IGNACIO, MAZATLAN, CONCORDIA, ROSARIO, ESCUINAPA)</t>
  </si>
  <si>
    <t>LOTE</t>
  </si>
  <si>
    <t>OFICINA CENTRAL (MONTEBELLO)</t>
  </si>
  <si>
    <t>1 TONELADA (VENTANA)</t>
  </si>
  <si>
    <t>DIRECCIÓN ADMINISTRATIVA</t>
  </si>
  <si>
    <t>SUBDIRECCIÓN DE RECURSOS MATERIALES</t>
  </si>
  <si>
    <t>DEPARTAMENTO DE ADQUISICIONES</t>
  </si>
  <si>
    <t>RELATIVA A LA CONTRATACIÓN DE SERVICIOS DE: "MANTENIMIENTOS DE AIRES ACONDICIONADOS, DE LAS UNIDADES MÉDICAS Y ADMINISTRATIVAS DE LOS SERVICIOS DE SALUD DE SINALOA"</t>
  </si>
  <si>
    <t>ZONA NORTE 1 (AHOME, CHOIX, EL FUERTE)</t>
  </si>
  <si>
    <t>ZONA CENTRO 1 (CULIACAN, NAVOLATO)</t>
  </si>
  <si>
    <t>ZONA CENTRO 2 (BADIRAGUATO, ELOTA, COSALA)</t>
  </si>
  <si>
    <t>SSS-IA-013-2023</t>
  </si>
  <si>
    <r>
      <t xml:space="preserve">SERVICIO DE MANTENIMIENTO </t>
    </r>
    <r>
      <rPr>
        <b/>
        <sz val="11"/>
        <color theme="1"/>
        <rFont val="Calibri"/>
        <family val="2"/>
        <scheme val="minor"/>
      </rPr>
      <t>CORRECTIVO</t>
    </r>
    <r>
      <rPr>
        <sz val="11"/>
        <color theme="1"/>
        <rFont val="Calibri"/>
        <family val="2"/>
        <scheme val="minor"/>
      </rPr>
      <t xml:space="preserve"> A EQUIPO DE AIRE ACONDICIONADO TIPO MINISPLIT, DEBERÁN SER AUTORIZADOS POR LOS ADMINISTRADORES DE CONTRATO, LOS CUALES CONSISTIRAN EN LO SIGUIENTE:                                    </t>
    </r>
  </si>
  <si>
    <r>
      <t xml:space="preserve">SERVICIO DE MANTENIMIENTO </t>
    </r>
    <r>
      <rPr>
        <b/>
        <sz val="9"/>
        <color theme="1"/>
        <rFont val="Calibri"/>
        <family val="2"/>
        <scheme val="minor"/>
      </rPr>
      <t xml:space="preserve">PREVENTIVO </t>
    </r>
    <r>
      <rPr>
        <sz val="9"/>
        <color theme="1"/>
        <rFont val="Calibri"/>
        <family val="2"/>
        <scheme val="minor"/>
      </rPr>
      <t xml:space="preserve">A EQUIPO DE AIRE ACONDICIONADO TIPO MINISPLIT, INCLUYE: LIMPIEZA DE FILTROS DE AIRE EN EVAPORADOR, VERIFICAR FUGAS DE REFRIGERANTE, VERIFICAR Y AJUSTAR CONEXIONES ELECTRICAS DEL SISTEMA DE FUERZA Y CONTROL, LIMPIEZA DE PANELES PLASTICOS DEL EQUIPO, LIMPIEZA DE PANELES PLASTICOS DEL EQUIPO, VERIFICAR PRESIONES DE ALTA Y BAJA PRESION DEL SISTEMA, LIMPIEZA  EXHAUSTIVA A SERPENTIN CONDENSADOR  CON LIQUIDO FOAM CLEANER O SILMILAR, LIMPIEZA EXHAUSTIVA A SERPENTIN EVAPORADOR CON LIQUIDO FOAM CLEANER O SIMILAR, SONDEO Y LIMPIEZA DE DRENAJE DEL EQUIPO A PRESION, REVISAR CAPACITORES DE MOTORES COMPRESOR, CONDENSADOR, LIMPIEZA  DIELECTRICA A MOTORES Y CONTROLES ELECTRICOS, LIMPIEZA  DIELECTRICA A MOTORES Y CONTROLES ELECTRICOS, PRUEBAS FINALES DE OPERACIÓN.      MATERIALES NECESARIOS PARA EL SERVICIO DE MANTENIMIENTO PREVENTIVO  LIQUIDO LIMPIADOR FOAM CLEANER O SIMILAR, LIQUIDO SOLVENTE DIELECTRICO, LIQUIDO EN AEROSOL DIELECTRONIC, DETERGENTE NEUTRO. </t>
    </r>
    <r>
      <rPr>
        <b/>
        <sz val="9"/>
        <color theme="1"/>
        <rFont val="Calibri"/>
        <family val="2"/>
        <scheme val="minor"/>
      </rPr>
      <t xml:space="preserve">DE LOS LOTES QUE SE DETALLAN A CONTINUACIÓN:  </t>
    </r>
    <r>
      <rPr>
        <sz val="9"/>
        <color theme="1"/>
        <rFont val="Calibri"/>
        <family val="2"/>
        <scheme val="minor"/>
      </rPr>
      <t xml:space="preserve">                  </t>
    </r>
  </si>
  <si>
    <t>NOMBRE Y FIRMA DEL REPRESENTANTE LEGAL</t>
  </si>
  <si>
    <t>SUBTOTAL:</t>
  </si>
  <si>
    <t>IVA:</t>
  </si>
  <si>
    <t>TOTAL:</t>
  </si>
  <si>
    <t>ANEXO II PROPUESTA ECONOMICA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</si>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</sst>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#,##0;[Red]#,##0;\-"/>
    <numFmt numFmtId="165" formatCode="###,##0"/>
    <numFmt numFmtId="166" formatCode="###,##0.0"/>
    <numFmt numFmtId="167" formatCode="###,##0.00"/>
    <numFmt numFmtId="168" formatCode="_(\$* #,##0.00_);_(\$* \(#,##0.00\);_(\$* \-??_);_(@_)"/>
    <numFmt numFmtId="169" formatCode="[$-80A]General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i/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/>
    <xf numFmtId="164" fontId="2" fillId="0" borderId="0" applyFill="0" applyBorder="0" applyProtection="0">
      <alignment horizontal="right" vertical="top"/>
    </xf>
    <xf numFmtId="165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167" fontId="2" fillId="0" borderId="0" applyFill="0" applyBorder="0" applyProtection="0">
      <alignment horizontal="right"/>
    </xf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right" vertical="top"/>
    </xf>
    <xf numFmtId="0" fontId="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Alignment="0" applyProtection="0"/>
    <xf numFmtId="168" fontId="1" fillId="0" borderId="0" applyFill="0" applyBorder="0" applyAlignment="0" applyProtection="0"/>
    <xf numFmtId="0" fontId="1" fillId="0" borderId="0"/>
    <xf numFmtId="0" fontId="8" fillId="0" borderId="0"/>
    <xf numFmtId="0" fontId="9" fillId="0" borderId="0"/>
    <xf numFmtId="0" fontId="1" fillId="0" borderId="0"/>
    <xf numFmtId="0" fontId="6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horizontal="left" vertical="top"/>
    </xf>
    <xf numFmtId="169" fontId="13" fillId="0" borderId="0" applyBorder="0" applyProtection="0"/>
    <xf numFmtId="44" fontId="2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18" applyFont="1" applyBorder="1" applyAlignment="1">
      <alignment horizontal="center" vertical="center"/>
    </xf>
    <xf numFmtId="0" fontId="11" fillId="0" borderId="0" xfId="18" applyFont="1" applyBorder="1" applyAlignment="1">
      <alignment horizontal="center"/>
    </xf>
    <xf numFmtId="0" fontId="12" fillId="0" borderId="0" xfId="0" applyFont="1"/>
    <xf numFmtId="0" fontId="11" fillId="0" borderId="0" xfId="18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18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1" fillId="0" borderId="5" xfId="18" applyFont="1" applyBorder="1" applyAlignment="1">
      <alignment vertical="center" wrapText="1"/>
    </xf>
    <xf numFmtId="0" fontId="14" fillId="0" borderId="0" xfId="0" applyFont="1" applyAlignment="1">
      <alignment vertical="top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7" fillId="0" borderId="4" xfId="18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0" borderId="4" xfId="0" applyFont="1" applyBorder="1" applyAlignment="1">
      <alignment horizontal="center" vertical="center"/>
    </xf>
    <xf numFmtId="0" fontId="17" fillId="0" borderId="4" xfId="18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0" fillId="0" borderId="16" xfId="0" applyBorder="1"/>
    <xf numFmtId="44" fontId="0" fillId="0" borderId="4" xfId="25" applyFont="1" applyBorder="1" applyAlignment="1">
      <alignment horizontal="center" vertical="center"/>
    </xf>
    <xf numFmtId="44" fontId="0" fillId="0" borderId="4" xfId="25" applyFont="1" applyBorder="1" applyAlignment="1">
      <alignment horizontal="center" vertical="center" wrapText="1"/>
    </xf>
    <xf numFmtId="44" fontId="19" fillId="0" borderId="4" xfId="25" applyFont="1" applyBorder="1" applyAlignment="1">
      <alignment horizontal="center" vertical="center" wrapText="1"/>
    </xf>
    <xf numFmtId="44" fontId="0" fillId="0" borderId="4" xfId="25" applyFont="1" applyBorder="1" applyAlignment="1">
      <alignment horizontal="center"/>
    </xf>
    <xf numFmtId="44" fontId="15" fillId="0" borderId="4" xfId="25" applyFont="1" applyBorder="1" applyAlignment="1">
      <alignment horizontal="center"/>
    </xf>
    <xf numFmtId="0" fontId="10" fillId="0" borderId="0" xfId="0" applyFont="1" applyAlignment="1">
      <alignment horizontal="left"/>
    </xf>
    <xf numFmtId="44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1" fillId="0" borderId="0" xfId="18" applyFont="1" applyBorder="1" applyAlignment="1">
      <alignment horizontal="center" vertical="center" wrapText="1"/>
    </xf>
    <xf numFmtId="0" fontId="11" fillId="0" borderId="5" xfId="18" applyFont="1" applyBorder="1" applyAlignment="1">
      <alignment horizontal="center" vertical="center" wrapText="1"/>
    </xf>
    <xf numFmtId="0" fontId="21" fillId="0" borderId="5" xfId="18" applyFont="1" applyBorder="1" applyAlignment="1">
      <alignment vertical="center" wrapText="1"/>
    </xf>
  </cellXfs>
  <cellStyles count="26">
    <cellStyle name="Base 0" xfId="1" xr:uid="{00000000-0005-0000-0000-000000000000}"/>
    <cellStyle name="Base 0 dec" xfId="2" xr:uid="{00000000-0005-0000-0000-000001000000}"/>
    <cellStyle name="Base 1 dec" xfId="3" xr:uid="{00000000-0005-0000-0000-000002000000}"/>
    <cellStyle name="Base 2 dec" xfId="4" xr:uid="{00000000-0005-0000-0000-000003000000}"/>
    <cellStyle name="Capitulo" xfId="5" xr:uid="{00000000-0005-0000-0000-000004000000}"/>
    <cellStyle name="Capítulo" xfId="6" xr:uid="{00000000-0005-0000-0000-000005000000}"/>
    <cellStyle name="Descripciones" xfId="7" xr:uid="{00000000-0005-0000-0000-000006000000}"/>
    <cellStyle name="Enc. der" xfId="8" xr:uid="{00000000-0005-0000-0000-000007000000}"/>
    <cellStyle name="Enc. der." xfId="9" xr:uid="{00000000-0005-0000-0000-000008000000}"/>
    <cellStyle name="Enc. izq" xfId="10" xr:uid="{00000000-0005-0000-0000-000009000000}"/>
    <cellStyle name="Enc. izq." xfId="11" xr:uid="{00000000-0005-0000-0000-00000A000000}"/>
    <cellStyle name="Etiqueta" xfId="12" xr:uid="{00000000-0005-0000-0000-00000B000000}"/>
    <cellStyle name="Excel Built-in Normal" xfId="24" xr:uid="{00000000-0005-0000-0000-00000C000000}"/>
    <cellStyle name="Linea Inferior" xfId="13" xr:uid="{00000000-0005-0000-0000-00000D000000}"/>
    <cellStyle name="Linea Superior" xfId="14" xr:uid="{00000000-0005-0000-0000-00000E000000}"/>
    <cellStyle name="Linea Tipo" xfId="15" xr:uid="{00000000-0005-0000-0000-00000F000000}"/>
    <cellStyle name="Moneda" xfId="25" builtinId="4"/>
    <cellStyle name="Moneda 2" xfId="16" xr:uid="{00000000-0005-0000-0000-000010000000}"/>
    <cellStyle name="Normal" xfId="0" builtinId="0"/>
    <cellStyle name="Normal 2" xfId="17" xr:uid="{00000000-0005-0000-0000-000012000000}"/>
    <cellStyle name="Normal 3" xfId="18" xr:uid="{00000000-0005-0000-0000-000013000000}"/>
    <cellStyle name="Normal 4" xfId="19" xr:uid="{00000000-0005-0000-0000-000014000000}"/>
    <cellStyle name="Normal 4 2" xfId="20" xr:uid="{00000000-0005-0000-0000-000015000000}"/>
    <cellStyle name="Num. cuadro" xfId="21" xr:uid="{00000000-0005-0000-0000-000016000000}"/>
    <cellStyle name="Pie" xfId="22" xr:uid="{00000000-0005-0000-0000-000017000000}"/>
    <cellStyle name="Titulo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150584</xdr:rowOff>
    </xdr:from>
    <xdr:ext cx="938878" cy="711357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150584"/>
          <a:ext cx="938878" cy="711357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4</xdr:col>
      <xdr:colOff>495300</xdr:colOff>
      <xdr:row>0</xdr:row>
      <xdr:rowOff>85725</xdr:rowOff>
    </xdr:from>
    <xdr:to>
      <xdr:col>5</xdr:col>
      <xdr:colOff>479426</xdr:colOff>
      <xdr:row>4</xdr:row>
      <xdr:rowOff>139701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FDFD1E-A97B-4725-AA4F-D82C3B4F141C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67475" y="85725"/>
          <a:ext cx="746126" cy="8636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245994</xdr:colOff>
      <xdr:row>1</xdr:row>
      <xdr:rowOff>12838</xdr:rowOff>
    </xdr:from>
    <xdr:ext cx="938878" cy="711357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5994" y="212863"/>
          <a:ext cx="938878" cy="711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70"/>
  <sheetViews>
    <sheetView zoomScaleNormal="100" workbookViewId="0">
      <selection activeCell="D13" sqref="D13"/>
    </sheetView>
  </sheetViews>
  <sheetFormatPr baseColWidth="10" defaultRowHeight="15" x14ac:dyDescent="0.25"/>
  <cols>
    <col min="2" max="2" width="7.5703125" customWidth="1"/>
    <col min="3" max="3" width="11.42578125" style="2"/>
    <col min="4" max="4" width="59.140625" customWidth="1"/>
    <col min="5" max="5" width="11.42578125" customWidth="1"/>
    <col min="6" max="6" width="11.85546875" customWidth="1"/>
  </cols>
  <sheetData>
    <row r="1" spans="1:11" s="14" customFormat="1" x14ac:dyDescent="0.25">
      <c r="A1" s="43" t="s">
        <v>0</v>
      </c>
      <c r="B1" s="43"/>
      <c r="C1" s="43"/>
      <c r="D1" s="43"/>
      <c r="E1" s="43"/>
      <c r="F1" s="43"/>
      <c r="G1" s="31"/>
      <c r="H1" s="31"/>
      <c r="I1" s="31"/>
      <c r="J1" s="31"/>
      <c r="K1" s="31"/>
    </row>
    <row r="2" spans="1:11" s="14" customFormat="1" ht="15" customHeight="1" x14ac:dyDescent="0.25">
      <c r="A2" s="43" t="s">
        <v>50</v>
      </c>
      <c r="B2" s="43"/>
      <c r="C2" s="43"/>
      <c r="D2" s="43"/>
      <c r="E2" s="43"/>
      <c r="F2" s="43"/>
      <c r="G2" s="31"/>
      <c r="H2" s="31"/>
      <c r="I2" s="31"/>
      <c r="J2" s="31"/>
      <c r="K2" s="31"/>
    </row>
    <row r="3" spans="1:11" s="14" customFormat="1" ht="15" customHeight="1" x14ac:dyDescent="0.25">
      <c r="A3" s="43" t="s">
        <v>51</v>
      </c>
      <c r="B3" s="43"/>
      <c r="C3" s="43"/>
      <c r="D3" s="43"/>
      <c r="E3" s="43"/>
      <c r="F3" s="43"/>
      <c r="G3" s="31"/>
      <c r="H3" s="31"/>
      <c r="I3" s="31"/>
      <c r="J3" s="31"/>
      <c r="K3" s="31"/>
    </row>
    <row r="4" spans="1:11" s="14" customFormat="1" ht="18.75" customHeight="1" x14ac:dyDescent="0.25">
      <c r="A4" s="43" t="s">
        <v>52</v>
      </c>
      <c r="B4" s="43"/>
      <c r="C4" s="43"/>
      <c r="D4" s="43"/>
      <c r="E4" s="43"/>
      <c r="F4" s="43"/>
      <c r="G4" s="31"/>
      <c r="H4" s="31"/>
      <c r="I4" s="31"/>
      <c r="J4" s="31"/>
      <c r="K4" s="31"/>
    </row>
    <row r="5" spans="1:11" s="14" customFormat="1" ht="18" customHeight="1" x14ac:dyDescent="0.25">
      <c r="A5" s="43" t="s">
        <v>57</v>
      </c>
      <c r="B5" s="43"/>
      <c r="C5" s="43"/>
      <c r="D5" s="43"/>
      <c r="E5" s="43"/>
      <c r="F5" s="43"/>
      <c r="G5" s="31"/>
      <c r="H5" s="31"/>
      <c r="I5" s="31"/>
      <c r="J5" s="31"/>
      <c r="K5" s="31"/>
    </row>
    <row r="6" spans="1:11" ht="34.5" customHeight="1" x14ac:dyDescent="0.25">
      <c r="A6" s="47" t="s">
        <v>53</v>
      </c>
      <c r="B6" s="47"/>
      <c r="C6" s="47"/>
      <c r="D6" s="47"/>
      <c r="E6" s="47"/>
      <c r="F6" s="47"/>
      <c r="G6" s="31"/>
      <c r="H6" s="31"/>
      <c r="I6" s="31"/>
      <c r="J6" s="31"/>
      <c r="K6" s="31"/>
    </row>
    <row r="7" spans="1:11" ht="16.5" customHeight="1" x14ac:dyDescent="0.25">
      <c r="A7" s="43" t="s">
        <v>64</v>
      </c>
      <c r="B7" s="43"/>
      <c r="C7" s="43"/>
      <c r="D7" s="43"/>
      <c r="E7" s="43"/>
      <c r="F7" s="43"/>
      <c r="G7" s="32"/>
    </row>
    <row r="8" spans="1:11" ht="24" x14ac:dyDescent="0.25">
      <c r="A8" s="25" t="s">
        <v>47</v>
      </c>
      <c r="B8" s="23" t="s">
        <v>19</v>
      </c>
      <c r="C8" s="22" t="s">
        <v>13</v>
      </c>
      <c r="D8" s="49" t="s">
        <v>10</v>
      </c>
      <c r="E8" s="49"/>
      <c r="F8" s="49"/>
    </row>
    <row r="9" spans="1:11" ht="102" customHeight="1" x14ac:dyDescent="0.25">
      <c r="A9" s="50" t="s">
        <v>59</v>
      </c>
      <c r="B9" s="50"/>
      <c r="C9" s="50"/>
      <c r="D9" s="50"/>
      <c r="E9" s="50"/>
      <c r="F9" s="50"/>
    </row>
    <row r="10" spans="1:11" ht="29.25" customHeight="1" x14ac:dyDescent="0.25">
      <c r="A10" s="44">
        <v>1</v>
      </c>
      <c r="B10" s="53" t="s">
        <v>54</v>
      </c>
      <c r="C10" s="54"/>
      <c r="D10" s="55"/>
      <c r="E10" s="23" t="s">
        <v>11</v>
      </c>
      <c r="F10" s="22" t="s">
        <v>12</v>
      </c>
    </row>
    <row r="11" spans="1:11" x14ac:dyDescent="0.25">
      <c r="A11" s="45"/>
      <c r="B11" s="15">
        <v>1.1000000000000001</v>
      </c>
      <c r="C11" s="16">
        <v>273</v>
      </c>
      <c r="D11" s="17" t="s">
        <v>20</v>
      </c>
      <c r="E11" s="36"/>
      <c r="F11" s="37">
        <f>C11*E11</f>
        <v>0</v>
      </c>
    </row>
    <row r="12" spans="1:11" x14ac:dyDescent="0.25">
      <c r="A12" s="45"/>
      <c r="B12" s="15">
        <v>1.2</v>
      </c>
      <c r="C12" s="16">
        <v>9</v>
      </c>
      <c r="D12" s="18" t="s">
        <v>21</v>
      </c>
      <c r="E12" s="38"/>
      <c r="F12" s="37">
        <f t="shared" ref="F12:F62" si="0">C12*E12</f>
        <v>0</v>
      </c>
    </row>
    <row r="13" spans="1:11" x14ac:dyDescent="0.25">
      <c r="A13" s="45"/>
      <c r="B13" s="15">
        <v>1.3</v>
      </c>
      <c r="C13" s="16">
        <v>73</v>
      </c>
      <c r="D13" s="18" t="s">
        <v>22</v>
      </c>
      <c r="E13" s="38"/>
      <c r="F13" s="37">
        <f t="shared" si="0"/>
        <v>0</v>
      </c>
    </row>
    <row r="14" spans="1:11" x14ac:dyDescent="0.25">
      <c r="A14" s="45"/>
      <c r="B14" s="15">
        <v>1.4</v>
      </c>
      <c r="C14" s="16">
        <v>5</v>
      </c>
      <c r="D14" s="18" t="s">
        <v>23</v>
      </c>
      <c r="E14" s="38"/>
      <c r="F14" s="37">
        <f t="shared" si="0"/>
        <v>0</v>
      </c>
    </row>
    <row r="15" spans="1:11" x14ac:dyDescent="0.25">
      <c r="A15" s="45"/>
      <c r="B15" s="15">
        <v>1.5</v>
      </c>
      <c r="C15" s="16">
        <v>8</v>
      </c>
      <c r="D15" s="18" t="s">
        <v>24</v>
      </c>
      <c r="E15" s="38"/>
      <c r="F15" s="37">
        <f t="shared" si="0"/>
        <v>0</v>
      </c>
    </row>
    <row r="16" spans="1:11" x14ac:dyDescent="0.25">
      <c r="A16" s="45"/>
      <c r="B16" s="15">
        <v>1.6</v>
      </c>
      <c r="C16" s="16">
        <v>1</v>
      </c>
      <c r="D16" s="18" t="s">
        <v>25</v>
      </c>
      <c r="E16" s="38"/>
      <c r="F16" s="37">
        <f t="shared" si="0"/>
        <v>0</v>
      </c>
    </row>
    <row r="17" spans="1:6" ht="15.75" customHeight="1" x14ac:dyDescent="0.25">
      <c r="A17" s="45"/>
      <c r="B17" s="15">
        <v>1.7</v>
      </c>
      <c r="C17" s="16">
        <v>3</v>
      </c>
      <c r="D17" s="18" t="s">
        <v>26</v>
      </c>
      <c r="E17" s="38"/>
      <c r="F17" s="37">
        <f t="shared" si="0"/>
        <v>0</v>
      </c>
    </row>
    <row r="18" spans="1:6" ht="15.75" customHeight="1" x14ac:dyDescent="0.25">
      <c r="A18" s="45"/>
      <c r="B18" s="15">
        <v>1.8</v>
      </c>
      <c r="C18" s="16">
        <v>6</v>
      </c>
      <c r="D18" s="18" t="s">
        <v>27</v>
      </c>
      <c r="E18" s="38"/>
      <c r="F18" s="37">
        <f t="shared" si="0"/>
        <v>0</v>
      </c>
    </row>
    <row r="19" spans="1:6" ht="15.75" customHeight="1" x14ac:dyDescent="0.25">
      <c r="A19" s="45"/>
      <c r="B19" s="15">
        <v>1.9</v>
      </c>
      <c r="C19" s="16">
        <v>2</v>
      </c>
      <c r="D19" s="18" t="s">
        <v>28</v>
      </c>
      <c r="E19" s="38"/>
      <c r="F19" s="37">
        <f t="shared" si="0"/>
        <v>0</v>
      </c>
    </row>
    <row r="20" spans="1:6" ht="15.75" customHeight="1" x14ac:dyDescent="0.25">
      <c r="A20" s="45"/>
      <c r="B20" s="21">
        <v>1.1000000000000001</v>
      </c>
      <c r="C20" s="16">
        <v>8</v>
      </c>
      <c r="D20" s="18" t="s">
        <v>29</v>
      </c>
      <c r="E20" s="38"/>
      <c r="F20" s="37">
        <f t="shared" si="0"/>
        <v>0</v>
      </c>
    </row>
    <row r="21" spans="1:6" x14ac:dyDescent="0.25">
      <c r="A21" s="45"/>
      <c r="B21" s="20">
        <v>1.1100000000000001</v>
      </c>
      <c r="C21" s="16">
        <v>2</v>
      </c>
      <c r="D21" s="18" t="s">
        <v>30</v>
      </c>
      <c r="E21" s="38"/>
      <c r="F21" s="37">
        <f t="shared" si="0"/>
        <v>0</v>
      </c>
    </row>
    <row r="22" spans="1:6" x14ac:dyDescent="0.25">
      <c r="A22" s="46"/>
      <c r="B22" s="15">
        <v>1.1200000000000001</v>
      </c>
      <c r="C22" s="19">
        <v>5</v>
      </c>
      <c r="D22" s="18" t="s">
        <v>31</v>
      </c>
      <c r="E22" s="38"/>
      <c r="F22" s="37">
        <f t="shared" si="0"/>
        <v>0</v>
      </c>
    </row>
    <row r="23" spans="1:6" ht="15.75" x14ac:dyDescent="0.25">
      <c r="A23" s="44">
        <v>2</v>
      </c>
      <c r="B23" s="53" t="s">
        <v>35</v>
      </c>
      <c r="C23" s="54"/>
      <c r="D23" s="55"/>
      <c r="E23" s="38"/>
      <c r="F23" s="37"/>
    </row>
    <row r="24" spans="1:6" x14ac:dyDescent="0.25">
      <c r="A24" s="45"/>
      <c r="B24" s="15">
        <v>2.1</v>
      </c>
      <c r="C24" s="16">
        <v>317</v>
      </c>
      <c r="D24" s="17" t="s">
        <v>20</v>
      </c>
      <c r="E24" s="38"/>
      <c r="F24" s="37">
        <f t="shared" si="0"/>
        <v>0</v>
      </c>
    </row>
    <row r="25" spans="1:6" x14ac:dyDescent="0.25">
      <c r="A25" s="45"/>
      <c r="B25" s="15">
        <v>2.2000000000000002</v>
      </c>
      <c r="C25" s="16">
        <v>9</v>
      </c>
      <c r="D25" s="18" t="s">
        <v>21</v>
      </c>
      <c r="E25" s="38"/>
      <c r="F25" s="37">
        <f t="shared" si="0"/>
        <v>0</v>
      </c>
    </row>
    <row r="26" spans="1:6" x14ac:dyDescent="0.25">
      <c r="A26" s="46"/>
      <c r="B26" s="15">
        <v>2.2999999999999998</v>
      </c>
      <c r="C26" s="16">
        <v>43</v>
      </c>
      <c r="D26" s="18" t="s">
        <v>22</v>
      </c>
      <c r="E26" s="38"/>
      <c r="F26" s="37">
        <f t="shared" si="0"/>
        <v>0</v>
      </c>
    </row>
    <row r="27" spans="1:6" ht="15.75" x14ac:dyDescent="0.25">
      <c r="A27" s="44">
        <v>3</v>
      </c>
      <c r="B27" s="53" t="s">
        <v>36</v>
      </c>
      <c r="C27" s="54"/>
      <c r="D27" s="55"/>
      <c r="E27" s="38"/>
      <c r="F27" s="37"/>
    </row>
    <row r="28" spans="1:6" x14ac:dyDescent="0.25">
      <c r="A28" s="45"/>
      <c r="B28" s="15">
        <v>3.1</v>
      </c>
      <c r="C28" s="19">
        <v>272</v>
      </c>
      <c r="D28" s="18" t="s">
        <v>20</v>
      </c>
      <c r="E28" s="38"/>
      <c r="F28" s="37">
        <f t="shared" si="0"/>
        <v>0</v>
      </c>
    </row>
    <row r="29" spans="1:6" x14ac:dyDescent="0.25">
      <c r="A29" s="45"/>
      <c r="B29" s="15">
        <v>3.2</v>
      </c>
      <c r="C29" s="19">
        <v>11</v>
      </c>
      <c r="D29" s="18" t="s">
        <v>21</v>
      </c>
      <c r="E29" s="38"/>
      <c r="F29" s="37">
        <f t="shared" si="0"/>
        <v>0</v>
      </c>
    </row>
    <row r="30" spans="1:6" x14ac:dyDescent="0.25">
      <c r="A30" s="45"/>
      <c r="B30" s="15">
        <v>3.3</v>
      </c>
      <c r="C30" s="19">
        <v>42</v>
      </c>
      <c r="D30" s="18" t="s">
        <v>22</v>
      </c>
      <c r="E30" s="38"/>
      <c r="F30" s="37">
        <f t="shared" si="0"/>
        <v>0</v>
      </c>
    </row>
    <row r="31" spans="1:6" x14ac:dyDescent="0.25">
      <c r="A31" s="45"/>
      <c r="B31" s="15">
        <v>3.4</v>
      </c>
      <c r="C31" s="19">
        <v>3</v>
      </c>
      <c r="D31" s="18" t="s">
        <v>23</v>
      </c>
      <c r="E31" s="38"/>
      <c r="F31" s="37">
        <f t="shared" si="0"/>
        <v>0</v>
      </c>
    </row>
    <row r="32" spans="1:6" x14ac:dyDescent="0.25">
      <c r="A32" s="45"/>
      <c r="B32" s="15">
        <v>3.5</v>
      </c>
      <c r="C32" s="19">
        <v>3</v>
      </c>
      <c r="D32" s="18" t="s">
        <v>24</v>
      </c>
      <c r="E32" s="38"/>
      <c r="F32" s="37">
        <f t="shared" si="0"/>
        <v>0</v>
      </c>
    </row>
    <row r="33" spans="1:7" x14ac:dyDescent="0.25">
      <c r="A33" s="46"/>
      <c r="B33" s="15">
        <v>3.6</v>
      </c>
      <c r="C33" s="19">
        <v>3</v>
      </c>
      <c r="D33" s="18" t="s">
        <v>27</v>
      </c>
      <c r="E33" s="38"/>
      <c r="F33" s="37">
        <f t="shared" si="0"/>
        <v>0</v>
      </c>
    </row>
    <row r="34" spans="1:7" ht="15.75" x14ac:dyDescent="0.25">
      <c r="A34" s="56">
        <v>4</v>
      </c>
      <c r="B34" s="53" t="s">
        <v>55</v>
      </c>
      <c r="C34" s="54"/>
      <c r="D34" s="55"/>
      <c r="E34" s="38"/>
      <c r="F34" s="37"/>
    </row>
    <row r="35" spans="1:7" x14ac:dyDescent="0.25">
      <c r="A35" s="56"/>
      <c r="B35" s="15">
        <v>4.0999999999999996</v>
      </c>
      <c r="C35" s="19">
        <v>422</v>
      </c>
      <c r="D35" s="18" t="s">
        <v>20</v>
      </c>
      <c r="E35" s="38"/>
      <c r="F35" s="37">
        <f t="shared" si="0"/>
        <v>0</v>
      </c>
    </row>
    <row r="36" spans="1:7" x14ac:dyDescent="0.25">
      <c r="A36" s="56"/>
      <c r="B36" s="15">
        <v>4.2</v>
      </c>
      <c r="C36" s="19">
        <v>24</v>
      </c>
      <c r="D36" s="18" t="s">
        <v>21</v>
      </c>
      <c r="E36" s="38"/>
      <c r="F36" s="37">
        <f t="shared" si="0"/>
        <v>0</v>
      </c>
    </row>
    <row r="37" spans="1:7" x14ac:dyDescent="0.25">
      <c r="A37" s="56"/>
      <c r="B37" s="15">
        <v>4.3</v>
      </c>
      <c r="C37" s="19">
        <v>118</v>
      </c>
      <c r="D37" s="18" t="s">
        <v>22</v>
      </c>
      <c r="E37" s="38"/>
      <c r="F37" s="37">
        <f t="shared" si="0"/>
        <v>0</v>
      </c>
    </row>
    <row r="38" spans="1:7" x14ac:dyDescent="0.25">
      <c r="A38" s="56"/>
      <c r="B38" s="15">
        <v>4.4000000000000004</v>
      </c>
      <c r="C38" s="19">
        <v>1</v>
      </c>
      <c r="D38" s="18" t="s">
        <v>32</v>
      </c>
      <c r="E38" s="38"/>
      <c r="F38" s="37">
        <f t="shared" si="0"/>
        <v>0</v>
      </c>
    </row>
    <row r="39" spans="1:7" x14ac:dyDescent="0.25">
      <c r="A39" s="56"/>
      <c r="B39" s="15">
        <v>4.5</v>
      </c>
      <c r="C39" s="19">
        <v>5</v>
      </c>
      <c r="D39" s="18" t="s">
        <v>23</v>
      </c>
      <c r="E39" s="38"/>
      <c r="F39" s="37">
        <f t="shared" si="0"/>
        <v>0</v>
      </c>
    </row>
    <row r="40" spans="1:7" x14ac:dyDescent="0.25">
      <c r="A40" s="56"/>
      <c r="B40" s="15">
        <v>4.5999999999999996</v>
      </c>
      <c r="C40" s="19">
        <v>3</v>
      </c>
      <c r="D40" s="18" t="s">
        <v>24</v>
      </c>
      <c r="E40" s="38"/>
      <c r="F40" s="37">
        <f t="shared" si="0"/>
        <v>0</v>
      </c>
    </row>
    <row r="41" spans="1:7" x14ac:dyDescent="0.25">
      <c r="A41" s="56"/>
      <c r="B41" s="15">
        <v>4.7</v>
      </c>
      <c r="C41" s="19">
        <v>1</v>
      </c>
      <c r="D41" s="18" t="s">
        <v>34</v>
      </c>
      <c r="E41" s="38"/>
      <c r="F41" s="37">
        <f t="shared" si="0"/>
        <v>0</v>
      </c>
      <c r="G41" s="24"/>
    </row>
    <row r="42" spans="1:7" x14ac:dyDescent="0.25">
      <c r="A42" s="57"/>
      <c r="B42" s="15">
        <v>4.8</v>
      </c>
      <c r="C42" s="19">
        <v>2</v>
      </c>
      <c r="D42" s="18" t="s">
        <v>28</v>
      </c>
      <c r="E42" s="38"/>
      <c r="F42" s="37">
        <f t="shared" si="0"/>
        <v>0</v>
      </c>
      <c r="G42" s="24"/>
    </row>
    <row r="43" spans="1:7" ht="15.75" x14ac:dyDescent="0.25">
      <c r="A43" s="44">
        <v>5</v>
      </c>
      <c r="B43" s="53" t="s">
        <v>56</v>
      </c>
      <c r="C43" s="54"/>
      <c r="D43" s="55"/>
      <c r="E43" s="38"/>
      <c r="F43" s="37"/>
    </row>
    <row r="44" spans="1:7" x14ac:dyDescent="0.25">
      <c r="A44" s="45"/>
      <c r="B44" s="15">
        <v>5.0999999999999996</v>
      </c>
      <c r="C44" s="16">
        <v>100</v>
      </c>
      <c r="D44" s="17" t="s">
        <v>20</v>
      </c>
      <c r="E44" s="38"/>
      <c r="F44" s="37">
        <f t="shared" si="0"/>
        <v>0</v>
      </c>
    </row>
    <row r="45" spans="1:7" x14ac:dyDescent="0.25">
      <c r="A45" s="45"/>
      <c r="B45" s="15">
        <v>5.2</v>
      </c>
      <c r="C45" s="16">
        <v>1</v>
      </c>
      <c r="D45" s="18" t="s">
        <v>21</v>
      </c>
      <c r="E45" s="38"/>
      <c r="F45" s="37">
        <f t="shared" si="0"/>
        <v>0</v>
      </c>
    </row>
    <row r="46" spans="1:7" x14ac:dyDescent="0.25">
      <c r="A46" s="46"/>
      <c r="B46" s="15">
        <v>5.3</v>
      </c>
      <c r="C46" s="16">
        <v>38</v>
      </c>
      <c r="D46" s="18" t="s">
        <v>22</v>
      </c>
      <c r="E46" s="38"/>
      <c r="F46" s="37">
        <f t="shared" si="0"/>
        <v>0</v>
      </c>
    </row>
    <row r="47" spans="1:7" ht="15.75" customHeight="1" x14ac:dyDescent="0.25">
      <c r="A47" s="56">
        <v>6</v>
      </c>
      <c r="B47" s="53" t="s">
        <v>46</v>
      </c>
      <c r="C47" s="54"/>
      <c r="D47" s="55"/>
      <c r="E47" s="38"/>
      <c r="F47" s="37"/>
    </row>
    <row r="48" spans="1:7" x14ac:dyDescent="0.25">
      <c r="A48" s="56"/>
      <c r="B48" s="15" t="s">
        <v>37</v>
      </c>
      <c r="C48" s="19">
        <v>393</v>
      </c>
      <c r="D48" s="18" t="s">
        <v>20</v>
      </c>
      <c r="E48" s="38"/>
      <c r="F48" s="37">
        <f t="shared" si="0"/>
        <v>0</v>
      </c>
    </row>
    <row r="49" spans="1:6" x14ac:dyDescent="0.25">
      <c r="A49" s="56"/>
      <c r="B49" s="15" t="s">
        <v>38</v>
      </c>
      <c r="C49" s="19">
        <v>10</v>
      </c>
      <c r="D49" s="18" t="s">
        <v>21</v>
      </c>
      <c r="E49" s="38"/>
      <c r="F49" s="37">
        <f t="shared" si="0"/>
        <v>0</v>
      </c>
    </row>
    <row r="50" spans="1:6" x14ac:dyDescent="0.25">
      <c r="A50" s="56"/>
      <c r="B50" s="15" t="s">
        <v>39</v>
      </c>
      <c r="C50" s="19">
        <v>79</v>
      </c>
      <c r="D50" s="18" t="s">
        <v>22</v>
      </c>
      <c r="E50" s="38"/>
      <c r="F50" s="37">
        <f t="shared" si="0"/>
        <v>0</v>
      </c>
    </row>
    <row r="51" spans="1:6" x14ac:dyDescent="0.25">
      <c r="A51" s="56"/>
      <c r="B51" s="15" t="s">
        <v>40</v>
      </c>
      <c r="C51" s="19">
        <v>4</v>
      </c>
      <c r="D51" s="18" t="s">
        <v>23</v>
      </c>
      <c r="E51" s="38"/>
      <c r="F51" s="37">
        <f t="shared" si="0"/>
        <v>0</v>
      </c>
    </row>
    <row r="52" spans="1:6" x14ac:dyDescent="0.25">
      <c r="A52" s="56"/>
      <c r="B52" s="15" t="s">
        <v>41</v>
      </c>
      <c r="C52" s="19">
        <v>7</v>
      </c>
      <c r="D52" s="18" t="s">
        <v>24</v>
      </c>
      <c r="E52" s="38"/>
      <c r="F52" s="37">
        <f t="shared" si="0"/>
        <v>0</v>
      </c>
    </row>
    <row r="53" spans="1:6" x14ac:dyDescent="0.25">
      <c r="A53" s="56"/>
      <c r="B53" s="15" t="s">
        <v>42</v>
      </c>
      <c r="C53" s="19">
        <v>4</v>
      </c>
      <c r="D53" s="18" t="s">
        <v>25</v>
      </c>
      <c r="E53" s="38"/>
      <c r="F53" s="37">
        <f t="shared" si="0"/>
        <v>0</v>
      </c>
    </row>
    <row r="54" spans="1:6" x14ac:dyDescent="0.25">
      <c r="A54" s="56"/>
      <c r="B54" s="15" t="s">
        <v>43</v>
      </c>
      <c r="C54" s="19">
        <v>2</v>
      </c>
      <c r="D54" s="18" t="s">
        <v>26</v>
      </c>
      <c r="E54" s="38"/>
      <c r="F54" s="37">
        <f t="shared" si="0"/>
        <v>0</v>
      </c>
    </row>
    <row r="55" spans="1:6" x14ac:dyDescent="0.25">
      <c r="A55" s="56"/>
      <c r="B55" s="15" t="s">
        <v>44</v>
      </c>
      <c r="C55" s="19">
        <v>2</v>
      </c>
      <c r="D55" s="18" t="s">
        <v>27</v>
      </c>
      <c r="E55" s="38"/>
      <c r="F55" s="37">
        <f t="shared" si="0"/>
        <v>0</v>
      </c>
    </row>
    <row r="56" spans="1:6" x14ac:dyDescent="0.25">
      <c r="A56" s="57"/>
      <c r="B56" s="15" t="s">
        <v>45</v>
      </c>
      <c r="C56" s="19">
        <v>1</v>
      </c>
      <c r="D56" s="18" t="s">
        <v>33</v>
      </c>
      <c r="E56" s="38"/>
      <c r="F56" s="37">
        <f t="shared" si="0"/>
        <v>0</v>
      </c>
    </row>
    <row r="57" spans="1:6" x14ac:dyDescent="0.25">
      <c r="A57" s="48">
        <v>7</v>
      </c>
      <c r="B57" s="51" t="s">
        <v>48</v>
      </c>
      <c r="C57" s="51"/>
      <c r="D57" s="52"/>
      <c r="E57" s="39"/>
      <c r="F57" s="37"/>
    </row>
    <row r="58" spans="1:6" x14ac:dyDescent="0.25">
      <c r="A58" s="48"/>
      <c r="B58" s="29">
        <v>7.1</v>
      </c>
      <c r="C58" s="26">
        <v>42</v>
      </c>
      <c r="D58" s="27" t="s">
        <v>20</v>
      </c>
      <c r="E58" s="39"/>
      <c r="F58" s="37">
        <f t="shared" si="0"/>
        <v>0</v>
      </c>
    </row>
    <row r="59" spans="1:6" x14ac:dyDescent="0.25">
      <c r="A59" s="48"/>
      <c r="B59" s="29">
        <v>7.2</v>
      </c>
      <c r="C59" s="26">
        <v>1</v>
      </c>
      <c r="D59" s="27" t="s">
        <v>49</v>
      </c>
      <c r="E59" s="40"/>
      <c r="F59" s="37">
        <f t="shared" si="0"/>
        <v>0</v>
      </c>
    </row>
    <row r="60" spans="1:6" x14ac:dyDescent="0.25">
      <c r="A60" s="48"/>
      <c r="B60" s="29">
        <v>7.3</v>
      </c>
      <c r="C60" s="26">
        <v>1</v>
      </c>
      <c r="D60" s="27" t="s">
        <v>21</v>
      </c>
      <c r="E60" s="40"/>
      <c r="F60" s="37">
        <f t="shared" si="0"/>
        <v>0</v>
      </c>
    </row>
    <row r="61" spans="1:6" x14ac:dyDescent="0.25">
      <c r="A61" s="48"/>
      <c r="B61" s="29">
        <v>7.4</v>
      </c>
      <c r="C61" s="26">
        <v>29</v>
      </c>
      <c r="D61" s="27" t="s">
        <v>22</v>
      </c>
      <c r="E61" s="40"/>
      <c r="F61" s="37">
        <f t="shared" si="0"/>
        <v>0</v>
      </c>
    </row>
    <row r="62" spans="1:6" x14ac:dyDescent="0.25">
      <c r="A62" s="48"/>
      <c r="B62" s="30">
        <v>7.5</v>
      </c>
      <c r="C62" s="26">
        <v>2</v>
      </c>
      <c r="D62" s="28" t="s">
        <v>23</v>
      </c>
      <c r="E62" s="40"/>
      <c r="F62" s="37">
        <f t="shared" si="0"/>
        <v>0</v>
      </c>
    </row>
    <row r="63" spans="1:6" x14ac:dyDescent="0.25">
      <c r="D63" s="1"/>
      <c r="E63" s="41" t="s">
        <v>61</v>
      </c>
      <c r="F63" s="42">
        <f>SUM(F11:F62)</f>
        <v>0</v>
      </c>
    </row>
    <row r="64" spans="1:6" x14ac:dyDescent="0.25">
      <c r="D64" s="1"/>
      <c r="E64" s="41" t="s">
        <v>62</v>
      </c>
      <c r="F64" s="42">
        <f>F63*0.16</f>
        <v>0</v>
      </c>
    </row>
    <row r="65" spans="4:6" x14ac:dyDescent="0.25">
      <c r="D65" s="1"/>
      <c r="E65" s="41" t="s">
        <v>63</v>
      </c>
      <c r="F65" s="42">
        <f>F63+F64</f>
        <v>0</v>
      </c>
    </row>
    <row r="66" spans="4:6" x14ac:dyDescent="0.25">
      <c r="D66" s="1"/>
      <c r="E66" s="1"/>
    </row>
    <row r="67" spans="4:6" x14ac:dyDescent="0.25">
      <c r="D67" s="1"/>
      <c r="E67" s="1"/>
      <c r="F67" s="1"/>
    </row>
    <row r="68" spans="4:6" x14ac:dyDescent="0.25">
      <c r="F68" s="1"/>
    </row>
    <row r="69" spans="4:6" x14ac:dyDescent="0.25">
      <c r="D69" s="35"/>
    </row>
    <row r="70" spans="4:6" x14ac:dyDescent="0.25">
      <c r="D70" s="34" t="s">
        <v>60</v>
      </c>
    </row>
  </sheetData>
  <mergeCells count="23">
    <mergeCell ref="A57:A62"/>
    <mergeCell ref="D8:F8"/>
    <mergeCell ref="A9:F9"/>
    <mergeCell ref="B57:D57"/>
    <mergeCell ref="B10:D10"/>
    <mergeCell ref="B27:D27"/>
    <mergeCell ref="B47:D47"/>
    <mergeCell ref="B23:D23"/>
    <mergeCell ref="B34:D34"/>
    <mergeCell ref="B43:D43"/>
    <mergeCell ref="A47:A56"/>
    <mergeCell ref="A43:A46"/>
    <mergeCell ref="A34:A42"/>
    <mergeCell ref="A1:F1"/>
    <mergeCell ref="A2:F2"/>
    <mergeCell ref="A27:A33"/>
    <mergeCell ref="A23:A26"/>
    <mergeCell ref="A10:A22"/>
    <mergeCell ref="A3:F3"/>
    <mergeCell ref="A4:F4"/>
    <mergeCell ref="A5:F5"/>
    <mergeCell ref="A7:F7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36"/>
  <sheetViews>
    <sheetView tabSelected="1" workbookViewId="0">
      <selection activeCell="B12" sqref="B12"/>
    </sheetView>
  </sheetViews>
  <sheetFormatPr baseColWidth="10" defaultRowHeight="15" x14ac:dyDescent="0.25"/>
  <cols>
    <col min="1" max="1" width="11.42578125" style="2"/>
    <col min="2" max="2" width="76.5703125" customWidth="1"/>
    <col min="4" max="4" width="11.85546875" customWidth="1"/>
  </cols>
  <sheetData>
    <row r="1" spans="1:11" s="14" customFormat="1" x14ac:dyDescent="0.25">
      <c r="A1" s="43" t="s">
        <v>0</v>
      </c>
      <c r="B1" s="43"/>
      <c r="C1" s="43"/>
      <c r="D1" s="43"/>
      <c r="E1" s="31"/>
      <c r="F1" s="31"/>
    </row>
    <row r="2" spans="1:11" s="14" customFormat="1" ht="15" customHeight="1" x14ac:dyDescent="0.25">
      <c r="A2" s="43" t="s">
        <v>50</v>
      </c>
      <c r="B2" s="43"/>
      <c r="C2" s="43"/>
      <c r="D2" s="43"/>
      <c r="E2" s="31"/>
      <c r="F2" s="31"/>
    </row>
    <row r="3" spans="1:11" s="14" customFormat="1" ht="15" customHeight="1" x14ac:dyDescent="0.25">
      <c r="A3" s="43" t="s">
        <v>51</v>
      </c>
      <c r="B3" s="43"/>
      <c r="C3" s="43"/>
      <c r="D3" s="43"/>
      <c r="E3" s="31"/>
      <c r="F3" s="31"/>
    </row>
    <row r="4" spans="1:11" s="14" customFormat="1" ht="19.5" customHeight="1" x14ac:dyDescent="0.25">
      <c r="A4" s="43" t="s">
        <v>52</v>
      </c>
      <c r="B4" s="43"/>
      <c r="C4" s="43"/>
      <c r="D4" s="43"/>
      <c r="E4" s="31"/>
      <c r="F4" s="31"/>
    </row>
    <row r="5" spans="1:11" s="14" customFormat="1" ht="18" customHeight="1" x14ac:dyDescent="0.25">
      <c r="A5" s="43" t="s">
        <v>57</v>
      </c>
      <c r="B5" s="43"/>
      <c r="C5" s="43"/>
      <c r="D5" s="43"/>
      <c r="E5" s="31"/>
      <c r="F5" s="31"/>
    </row>
    <row r="6" spans="1:11" ht="29.25" customHeight="1" x14ac:dyDescent="0.25">
      <c r="A6" s="47" t="s">
        <v>53</v>
      </c>
      <c r="B6" s="47"/>
      <c r="C6" s="47"/>
      <c r="D6" s="47"/>
      <c r="E6" s="31"/>
      <c r="F6" s="31"/>
    </row>
    <row r="7" spans="1:11" x14ac:dyDescent="0.25">
      <c r="A7" s="43" t="s">
        <v>64</v>
      </c>
      <c r="B7" s="43"/>
      <c r="C7" s="43"/>
      <c r="D7" s="43"/>
      <c r="E7" s="33"/>
      <c r="F7" s="33"/>
    </row>
    <row r="8" spans="1:11" ht="30" x14ac:dyDescent="0.25">
      <c r="A8" s="9" t="s">
        <v>13</v>
      </c>
      <c r="B8" s="12" t="s">
        <v>10</v>
      </c>
      <c r="C8" s="10" t="s">
        <v>11</v>
      </c>
      <c r="D8" s="9" t="s">
        <v>12</v>
      </c>
    </row>
    <row r="9" spans="1:11" ht="32.25" customHeight="1" x14ac:dyDescent="0.25">
      <c r="A9" s="58">
        <v>1</v>
      </c>
      <c r="B9" s="62" t="s">
        <v>58</v>
      </c>
      <c r="C9" s="63"/>
      <c r="D9" s="64"/>
    </row>
    <row r="10" spans="1:11" x14ac:dyDescent="0.25">
      <c r="A10" s="58"/>
      <c r="B10" s="11" t="s">
        <v>17</v>
      </c>
      <c r="C10" s="11"/>
      <c r="D10" s="11"/>
      <c r="E10" s="6"/>
      <c r="F10" s="6"/>
      <c r="G10" s="6"/>
      <c r="H10" s="6"/>
      <c r="I10" s="3"/>
      <c r="J10" s="4"/>
      <c r="K10" s="5"/>
    </row>
    <row r="11" spans="1:11" ht="15" customHeight="1" x14ac:dyDescent="0.25">
      <c r="A11" s="58"/>
      <c r="B11" s="11" t="s">
        <v>18</v>
      </c>
      <c r="C11" s="11"/>
      <c r="D11" s="11"/>
      <c r="E11" s="6"/>
      <c r="F11" s="6"/>
      <c r="G11" s="6"/>
      <c r="H11" s="6"/>
      <c r="I11" s="6"/>
      <c r="J11" s="6"/>
      <c r="K11" s="5"/>
    </row>
    <row r="12" spans="1:11" x14ac:dyDescent="0.25">
      <c r="A12" s="58"/>
      <c r="B12" s="11" t="s">
        <v>1</v>
      </c>
      <c r="C12" s="11"/>
      <c r="D12" s="11"/>
      <c r="E12" s="6"/>
      <c r="F12" s="6"/>
      <c r="G12" s="6"/>
      <c r="H12" s="6"/>
      <c r="I12" s="6"/>
      <c r="J12" s="6"/>
      <c r="K12" s="5"/>
    </row>
    <row r="13" spans="1:11" ht="15" customHeight="1" x14ac:dyDescent="0.25">
      <c r="A13" s="58"/>
      <c r="B13" s="11" t="s">
        <v>7</v>
      </c>
      <c r="C13" s="11"/>
      <c r="D13" s="11"/>
      <c r="E13" s="6"/>
      <c r="F13" s="6"/>
      <c r="G13" s="6"/>
      <c r="H13" s="6"/>
      <c r="I13" s="6"/>
      <c r="J13" s="6"/>
      <c r="K13" s="5"/>
    </row>
    <row r="14" spans="1:11" ht="15" customHeight="1" x14ac:dyDescent="0.25">
      <c r="A14" s="58"/>
      <c r="B14" s="11" t="s">
        <v>8</v>
      </c>
      <c r="C14" s="11"/>
      <c r="D14" s="11"/>
      <c r="E14" s="6"/>
      <c r="F14" s="6"/>
      <c r="G14" s="6"/>
      <c r="H14" s="6"/>
      <c r="I14" s="6"/>
      <c r="J14" s="6"/>
      <c r="K14" s="5"/>
    </row>
    <row r="15" spans="1:11" ht="15" customHeight="1" x14ac:dyDescent="0.25">
      <c r="A15" s="58"/>
      <c r="B15" s="11" t="s">
        <v>9</v>
      </c>
      <c r="C15" s="11"/>
      <c r="D15" s="11"/>
      <c r="E15" s="6"/>
      <c r="F15" s="6"/>
      <c r="G15" s="6"/>
      <c r="H15" s="6"/>
      <c r="I15" s="6"/>
      <c r="J15" s="6"/>
      <c r="K15" s="6"/>
    </row>
    <row r="16" spans="1:11" x14ac:dyDescent="0.25">
      <c r="A16" s="58"/>
      <c r="B16" s="67" t="s">
        <v>2</v>
      </c>
      <c r="C16" s="65" t="s">
        <v>65</v>
      </c>
      <c r="D16" s="66" t="s">
        <v>65</v>
      </c>
    </row>
    <row r="17" spans="1:4" x14ac:dyDescent="0.25">
      <c r="A17" s="58"/>
      <c r="B17" s="13" t="s">
        <v>3</v>
      </c>
      <c r="C17" s="65" t="s">
        <v>65</v>
      </c>
      <c r="D17" s="66" t="s">
        <v>65</v>
      </c>
    </row>
    <row r="18" spans="1:4" ht="15.75" customHeight="1" x14ac:dyDescent="0.25">
      <c r="A18" s="58"/>
      <c r="B18" s="13" t="s">
        <v>4</v>
      </c>
      <c r="C18" s="65" t="s">
        <v>65</v>
      </c>
      <c r="D18" s="66" t="s">
        <v>65</v>
      </c>
    </row>
    <row r="19" spans="1:4" x14ac:dyDescent="0.25">
      <c r="A19" s="58"/>
      <c r="B19" s="13" t="s">
        <v>5</v>
      </c>
      <c r="C19" s="65" t="s">
        <v>65</v>
      </c>
      <c r="D19" s="66" t="s">
        <v>65</v>
      </c>
    </row>
    <row r="20" spans="1:4" x14ac:dyDescent="0.25">
      <c r="A20" s="59"/>
      <c r="B20" s="13" t="s">
        <v>6</v>
      </c>
      <c r="C20" s="65" t="s">
        <v>65</v>
      </c>
      <c r="D20" s="66" t="s">
        <v>65</v>
      </c>
    </row>
    <row r="21" spans="1:4" x14ac:dyDescent="0.25">
      <c r="A21" s="60" t="s">
        <v>14</v>
      </c>
      <c r="B21" s="61"/>
      <c r="C21" s="7"/>
      <c r="D21" s="7"/>
    </row>
    <row r="22" spans="1:4" x14ac:dyDescent="0.25">
      <c r="A22" s="60" t="s">
        <v>15</v>
      </c>
      <c r="B22" s="61"/>
      <c r="C22" s="7"/>
      <c r="D22" s="7"/>
    </row>
    <row r="23" spans="1:4" x14ac:dyDescent="0.25">
      <c r="A23" s="60" t="s">
        <v>16</v>
      </c>
      <c r="B23" s="61"/>
      <c r="C23" s="7"/>
      <c r="D23" s="7"/>
    </row>
    <row r="24" spans="1:4" x14ac:dyDescent="0.25">
      <c r="B24" s="8"/>
      <c r="C24" s="8"/>
      <c r="D24" s="8"/>
    </row>
    <row r="25" spans="1:4" x14ac:dyDescent="0.25">
      <c r="B25" s="8"/>
      <c r="C25" s="8"/>
      <c r="D25" s="8"/>
    </row>
    <row r="26" spans="1:4" x14ac:dyDescent="0.25">
      <c r="B26" s="8"/>
      <c r="C26" s="8"/>
    </row>
    <row r="27" spans="1:4" x14ac:dyDescent="0.25">
      <c r="B27" s="8"/>
      <c r="C27" s="8"/>
      <c r="D27" s="8"/>
    </row>
    <row r="28" spans="1:4" x14ac:dyDescent="0.25">
      <c r="B28" s="8"/>
      <c r="C28" s="8"/>
      <c r="D28" s="8"/>
    </row>
    <row r="29" spans="1:4" ht="19.5" customHeight="1" x14ac:dyDescent="0.25">
      <c r="B29" s="8"/>
      <c r="C29" s="8"/>
      <c r="D29" s="8"/>
    </row>
    <row r="30" spans="1:4" x14ac:dyDescent="0.25">
      <c r="B30" s="8"/>
      <c r="C30" s="8"/>
      <c r="D30" s="8"/>
    </row>
    <row r="31" spans="1:4" x14ac:dyDescent="0.25">
      <c r="B31" s="8"/>
      <c r="C31" s="8"/>
      <c r="D31" s="8"/>
    </row>
    <row r="32" spans="1:4" x14ac:dyDescent="0.25">
      <c r="B32" s="8"/>
      <c r="C32" s="8"/>
      <c r="D32" s="8"/>
    </row>
    <row r="36" spans="4:4" x14ac:dyDescent="0.25">
      <c r="D36" s="8"/>
    </row>
  </sheetData>
  <mergeCells count="12">
    <mergeCell ref="A7:D7"/>
    <mergeCell ref="A6:D6"/>
    <mergeCell ref="A1:D1"/>
    <mergeCell ref="A2:D2"/>
    <mergeCell ref="A3:D3"/>
    <mergeCell ref="A4:D4"/>
    <mergeCell ref="A5:D5"/>
    <mergeCell ref="A9:A20"/>
    <mergeCell ref="A21:B21"/>
    <mergeCell ref="A22:B22"/>
    <mergeCell ref="A23:B23"/>
    <mergeCell ref="B9:D9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MANT. PREVENTIVO URBANO</vt:lpstr>
      <vt:lpstr>MANT. CORRECTIVO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ALEJANDRO AVILES TOSTADO</cp:lastModifiedBy>
  <cp:lastPrinted>2023-06-06T22:34:49Z</cp:lastPrinted>
  <dcterms:created xsi:type="dcterms:W3CDTF">2011-05-01T19:03:37Z</dcterms:created>
  <dcterms:modified xsi:type="dcterms:W3CDTF">2023-06-07T20:21:36Z</dcterms:modified>
</cp:coreProperties>
</file>