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1"/>
  </bookViews>
  <sheets>
    <sheet name="C4" sheetId="1" r:id="rId1"/>
    <sheet name="C3" sheetId="2" r:id="rId2"/>
    <sheet name="Hoja3" sheetId="3" r:id="rId3"/>
  </sheets>
  <definedNames>
    <definedName name="_xlnm.Print_Titles" localSheetId="1">'C3'!$1:$7</definedName>
    <definedName name="_xlnm.Print_Titles" localSheetId="0">'C4'!$1:$8</definedName>
  </definedNames>
  <calcPr fullCalcOnLoad="1"/>
</workbook>
</file>

<file path=xl/sharedStrings.xml><?xml version="1.0" encoding="utf-8"?>
<sst xmlns="http://schemas.openxmlformats.org/spreadsheetml/2006/main" count="1305" uniqueCount="385">
  <si>
    <t>CANTIDAD</t>
  </si>
  <si>
    <t>MODELO</t>
  </si>
  <si>
    <t>MICOR MOTOROLA</t>
  </si>
  <si>
    <t>C64RXB-3106AT</t>
  </si>
  <si>
    <t>SISTEMA RADIADOR Y ANTENA</t>
  </si>
  <si>
    <t>S/N</t>
  </si>
  <si>
    <t>G6-450-HELIAX</t>
  </si>
  <si>
    <t>QUANTAR MOTOROLA</t>
  </si>
  <si>
    <t>T53655A</t>
  </si>
  <si>
    <t>SRL480</t>
  </si>
  <si>
    <t>AIRE A.A  BAJA HUMEDAD PARED</t>
  </si>
  <si>
    <t>1997N64567</t>
  </si>
  <si>
    <t>TIPO SITE</t>
  </si>
  <si>
    <t>TIERRAS FISICAS (PROTECCION DE DESCARGAS )</t>
  </si>
  <si>
    <t>TFP</t>
  </si>
  <si>
    <t xml:space="preserve">T.ARRIOSTRADA </t>
  </si>
  <si>
    <t xml:space="preserve">AT-120 45 MTS </t>
  </si>
  <si>
    <t>RADIOY MODEM MICROONDAS</t>
  </si>
  <si>
    <t>HARRIS</t>
  </si>
  <si>
    <t>SIST. RADIADOR Y ANTENA PARABOLICA</t>
  </si>
  <si>
    <t>SIST.RADIADOR Y ANTENAS PANEL</t>
  </si>
  <si>
    <t>ANDREW</t>
  </si>
  <si>
    <t>SIST. UPS</t>
  </si>
  <si>
    <t>MEI</t>
  </si>
  <si>
    <t>REPETIDOR MATRA</t>
  </si>
  <si>
    <t>MC9600</t>
  </si>
  <si>
    <t>PLANTA DE EMERGENCIA (SELMEC)</t>
  </si>
  <si>
    <t>SELMEC</t>
  </si>
  <si>
    <t>TOTAL</t>
  </si>
  <si>
    <t>MSR 2000</t>
  </si>
  <si>
    <t>C74GSB-3105BT</t>
  </si>
  <si>
    <t>SISTEMA RADIADOR Y ANTENAS</t>
  </si>
  <si>
    <t>AIRE A.A. TIPO VERTICAL C.</t>
  </si>
  <si>
    <t>V24AOOA1FDPG-NT</t>
  </si>
  <si>
    <t>TIERRAS FISICAS (P. DE DESCARGAS )</t>
  </si>
  <si>
    <t>TORRE AUTO SOPORTADA</t>
  </si>
  <si>
    <t>STT-A 45 MTS. / TFP</t>
  </si>
  <si>
    <t>RADIOY MODEM MICROONDAS(FUERTE)</t>
  </si>
  <si>
    <t>RADIOY MODEM MICROONDAS(MOCHIS)</t>
  </si>
  <si>
    <t>HSFNA0049546</t>
  </si>
  <si>
    <t>RADIOY MODEM MICROONDAS(GUASAVE)</t>
  </si>
  <si>
    <t>HSFNA0047603</t>
  </si>
  <si>
    <t>SIST.UPS</t>
  </si>
  <si>
    <t>PLANTA DE EMERGENCIA(SELMEC)</t>
  </si>
  <si>
    <t>TORRE 58 MTS ROHN</t>
  </si>
  <si>
    <t>25G70D150</t>
  </si>
  <si>
    <t xml:space="preserve">AIRE A.A. TIPO VERTICAL C </t>
  </si>
  <si>
    <t xml:space="preserve">AT-120 60 MTS </t>
  </si>
  <si>
    <t>RADIO Y MODEM MICROONDAS(AHOME)</t>
  </si>
  <si>
    <t>HSFNA0047561</t>
  </si>
  <si>
    <t>RADIO Y MODEM MICROONDAS8(U.A.GUASAVE)</t>
  </si>
  <si>
    <t>HSFNA0049393</t>
  </si>
  <si>
    <t xml:space="preserve">AT-120 40 MTS / </t>
  </si>
  <si>
    <t>TIERRAS FISICAS</t>
  </si>
  <si>
    <t>RADIO Y MODEM MICROONDAS(TETAMECHE)</t>
  </si>
  <si>
    <t>HSFNA0047595</t>
  </si>
  <si>
    <t>HSFNA0049405</t>
  </si>
  <si>
    <t>SIST.RADIADOR Y ANTENAS TACO</t>
  </si>
  <si>
    <t>TOTAL ZONA NORTE</t>
  </si>
  <si>
    <t>25G100D190</t>
  </si>
  <si>
    <t>TORRE AUTOSOPORTADA</t>
  </si>
  <si>
    <t>AT-120 60 MTS / TFP</t>
  </si>
  <si>
    <t>RADIOY MODEM MICROONDAS (PINTO)</t>
  </si>
  <si>
    <t>HSFNA0047599</t>
  </si>
  <si>
    <t>RADIOY MODEM MICROONDAS(C4 CULIACAN)</t>
  </si>
  <si>
    <t>HSFNA8241587</t>
  </si>
  <si>
    <t>RADIOY MODEM MICROONDAS(NAVOLATO)</t>
  </si>
  <si>
    <t>HSFNA0047607</t>
  </si>
  <si>
    <t>PLANTA DE EMERGENCIA</t>
  </si>
  <si>
    <t>LM332843-0499</t>
  </si>
  <si>
    <t>OTTOMOTORES</t>
  </si>
  <si>
    <t>AIRE A.A.</t>
  </si>
  <si>
    <t>2500N38392</t>
  </si>
  <si>
    <t>CARRIER</t>
  </si>
  <si>
    <t>T. ARRIOSTRADA</t>
  </si>
  <si>
    <t>AT-120 45 MTS / TFP</t>
  </si>
  <si>
    <t>RADIOY MODEM MICROONDAS (U.A. GUASAVE)</t>
  </si>
  <si>
    <t>HSFNA0047549</t>
  </si>
  <si>
    <t>HSFNA0047602</t>
  </si>
  <si>
    <t>25G70D190</t>
  </si>
  <si>
    <t>HSFNA0047605</t>
  </si>
  <si>
    <t>AIRE A.A. TIPO VERTICAL C</t>
  </si>
  <si>
    <t>SISTEMA RADIADOR(ANTENA)</t>
  </si>
  <si>
    <t xml:space="preserve">T.AUTO SOPORTADA </t>
  </si>
  <si>
    <t xml:space="preserve">STT-A DE 45 MTS  </t>
  </si>
  <si>
    <t>RADIOY MODEM MICROONDAS (TULE)</t>
  </si>
  <si>
    <t>HSFNA0049269</t>
  </si>
  <si>
    <t>RADIOY MODEM MICROONDAS(INDIO)</t>
  </si>
  <si>
    <t>HSFNA0049284</t>
  </si>
  <si>
    <t>TOTAL ZONA CENTRO</t>
  </si>
  <si>
    <t>SIST. RADIADOR Y ANTENAS (2)</t>
  </si>
  <si>
    <t xml:space="preserve">T. ARRIOSTRADA </t>
  </si>
  <si>
    <t>HSFNA0047524</t>
  </si>
  <si>
    <t>RADIOY MODEM MICROONDAS(MAZATLAN)</t>
  </si>
  <si>
    <t>HSFNA0049492</t>
  </si>
  <si>
    <t>525CNL0170</t>
  </si>
  <si>
    <t>425CNC0031</t>
  </si>
  <si>
    <t>482CPG0074</t>
  </si>
  <si>
    <t>SISTEMA RADIADOR Y (ANTENAS)3</t>
  </si>
  <si>
    <t>AIRE A.A. TIPO VERTICAL C ARRIER</t>
  </si>
  <si>
    <t xml:space="preserve">STT-A 60 MTS </t>
  </si>
  <si>
    <t>RADIOY MODEM MICROONDAS ( C4 MAZATLAN)</t>
  </si>
  <si>
    <t>RADIOY MODEM MICROONDAS (LOBERAS CONCORDIA)</t>
  </si>
  <si>
    <t>RADIOY MODEM MICROONDAS (LA PALMA ROSARIO)</t>
  </si>
  <si>
    <t>448CXH0028</t>
  </si>
  <si>
    <t>T.ARRIOSTRADA</t>
  </si>
  <si>
    <t>RADIOY MODEM MICROONDAS(NEVERIA MAZATLAN)</t>
  </si>
  <si>
    <t>RADIOY MODEM MICROONDAS(ESCUINAPA)</t>
  </si>
  <si>
    <t xml:space="preserve">AIRE A.A. </t>
  </si>
  <si>
    <t>T.AUTOSOPORTADA35 MTS</t>
  </si>
  <si>
    <t>AS- 35MTS / TFP</t>
  </si>
  <si>
    <t>RADIOY MODEM MICROONDAS (LA PALMA)</t>
  </si>
  <si>
    <t>TOTAL ZONA SUR</t>
  </si>
  <si>
    <t xml:space="preserve">T ARRIOSTRADA </t>
  </si>
  <si>
    <t>AT-60 35 MTS / TFP</t>
  </si>
  <si>
    <t>CONMUTADOR</t>
  </si>
  <si>
    <t>MATRA</t>
  </si>
  <si>
    <t>UPS</t>
  </si>
  <si>
    <t>MOBILIARIO Y EQUIPO</t>
  </si>
  <si>
    <t>HSFNA0047598</t>
  </si>
  <si>
    <t>HARRRIS</t>
  </si>
  <si>
    <t>SIST.RADIADOR Y ANTENAS PARABOLICA (INDIO)</t>
  </si>
  <si>
    <t>SIST. RADIADOR Y ANTENA PARABOLICA (NEVERIA)</t>
  </si>
  <si>
    <t xml:space="preserve">CONMUTADOR </t>
  </si>
  <si>
    <t>VARIOS</t>
  </si>
  <si>
    <t>T ARRIOSTRADA</t>
  </si>
  <si>
    <t>AT-60 50 MTS / TFP</t>
  </si>
  <si>
    <t>HSFNA8241571</t>
  </si>
  <si>
    <t>REPETIDOR</t>
  </si>
  <si>
    <t>Nº.-SERIE</t>
  </si>
  <si>
    <t>AUTOSOPORTADA</t>
  </si>
  <si>
    <t>AS-  45MTS / TFP</t>
  </si>
  <si>
    <t>RADIOY MODEM MICROONDAS (CARA FCO)</t>
  </si>
  <si>
    <t>SIST. RADIADOR Y ANTENA PARABOLICA (CARA FCO)</t>
  </si>
  <si>
    <t>10 KVA</t>
  </si>
  <si>
    <t>RADIO Y MODEM MICROONDAS(MOCORITO )</t>
  </si>
  <si>
    <t xml:space="preserve">TOTAL ZONA NORTE </t>
  </si>
  <si>
    <t>T.AUTOSOPORTADA</t>
  </si>
  <si>
    <t>TOTAL GENERAL EN DLLS</t>
  </si>
  <si>
    <t>TOTAL EN LOS C4</t>
  </si>
  <si>
    <t>CERRO TOPOLOBAMPO (ZONA NTE)</t>
  </si>
  <si>
    <t xml:space="preserve">COSTO  DLLS. </t>
  </si>
  <si>
    <t>CERRO TETAMECHE (ZONA NTE)</t>
  </si>
  <si>
    <t>RADIOY MODEM MICROONDAS(CULAGUA)</t>
  </si>
  <si>
    <t>COSALA (ZONA SUR)</t>
  </si>
  <si>
    <t>T.AUTOSOPORTADA 30 MTS</t>
  </si>
  <si>
    <t>REPETIDOR INDEPENDIENTE G3 AGR-IP</t>
  </si>
  <si>
    <t>SAN IGNACIO (ZONA SUR)</t>
  </si>
  <si>
    <t>CERRO NEVERIA (ZONA SUR)</t>
  </si>
  <si>
    <t xml:space="preserve">COSTO DLLS. </t>
  </si>
  <si>
    <t>CERRO LOBERAS ( ZONA SUR)</t>
  </si>
  <si>
    <t>CERRO PALMA (ZONA SUR)</t>
  </si>
  <si>
    <t>ESCUINAPA (ZONA SUR)</t>
  </si>
  <si>
    <t>CERRO  EL GALLO (ZONA CENTRO)</t>
  </si>
  <si>
    <t>RADIO Y MODEM MICROONDAS (U.A.GUASAVE)</t>
  </si>
  <si>
    <t>CERRO MOCHOMO (ZONA CENTRO)</t>
  </si>
  <si>
    <t>RADIOY MODEM MICROONDAS (PINTO )</t>
  </si>
  <si>
    <t>CERRO PINTO (ZONA CENTRO)</t>
  </si>
  <si>
    <t>RADIOY MODEM MICROONDAS(EL MOCHOMO)</t>
  </si>
  <si>
    <t>RADIOY MODEM MICROONDAS(LOMA PELADA)</t>
  </si>
  <si>
    <t>RADIOY MODEM MICROONDAS( TULE )</t>
  </si>
  <si>
    <t>HSFNA0047550</t>
  </si>
  <si>
    <t>CERRO  LOMA PELADA (ZONA CENTRO)</t>
  </si>
  <si>
    <t>RADIOY MODEM MICROONDAS (EL PINTO)</t>
  </si>
  <si>
    <t>CERRO TULE ( ZONA CENTRO)</t>
  </si>
  <si>
    <t>RADIOY MODEM MICROONDAS(ALTATA)</t>
  </si>
  <si>
    <t>ALCATEL</t>
  </si>
  <si>
    <t>COMISARIA ALTATA (ZONA CENTRO)</t>
  </si>
  <si>
    <t>T. AUTOSOPORTADA</t>
  </si>
  <si>
    <t>EDIFICIO  NAVOLATO (ZONA CENTRO)</t>
  </si>
  <si>
    <t>CERRO CULAGUA (ZONA CENTRO)</t>
  </si>
  <si>
    <t xml:space="preserve">RELACION DE EQUIPO INSTALADO EN LOS EDIFICIOS DE C4 EN EL EDO. </t>
  </si>
  <si>
    <t>C4 LOS MOCHIS</t>
  </si>
  <si>
    <t>C4 MAZATLAN</t>
  </si>
  <si>
    <t>C4 CULIACAN</t>
  </si>
  <si>
    <t>PLATAFORMA DE MONITOREO Y CONMUTACION</t>
  </si>
  <si>
    <t>TOTAL ZONA  SUR</t>
  </si>
  <si>
    <t>EDIFICIOS DE C4</t>
  </si>
  <si>
    <t>CERRO EL BIENESTAR (ZONA NTE)</t>
  </si>
  <si>
    <t>CERRO FRANCISCO (ZONA NTE)</t>
  </si>
  <si>
    <t>CERRO MEMORIA (ZONA NTE)</t>
  </si>
  <si>
    <t>U.A. GUASAVE (ZONA NTE)</t>
  </si>
  <si>
    <t>CERRO INDIO (ZONA SUR)</t>
  </si>
  <si>
    <t>RELACION DE EQUIPO INSTALADO EN LA ZONA NORTE DEL EDO.QUE DEPENDE DEL SISTEMA ESTATAL DE COMUNICACIONES (C4)</t>
  </si>
  <si>
    <t>Gobierno del Estado de Sinaloa</t>
  </si>
  <si>
    <t>Secretaría de Administración y Finanzas</t>
  </si>
  <si>
    <t>Subsecretaría de Administración</t>
  </si>
  <si>
    <t>Procedimiento de Licitación Pública Nacional No. GES 24/2017</t>
  </si>
  <si>
    <t>DESCRIPCION</t>
  </si>
  <si>
    <t>SERIE</t>
  </si>
  <si>
    <t>MARCA</t>
  </si>
  <si>
    <t xml:space="preserve">Asignado </t>
  </si>
  <si>
    <t>N° Inventario</t>
  </si>
  <si>
    <t>SESESP</t>
  </si>
  <si>
    <t>SERVIDOR BLADE</t>
  </si>
  <si>
    <t>BL460C</t>
  </si>
  <si>
    <t>2M2609022X8</t>
  </si>
  <si>
    <t>HP</t>
  </si>
  <si>
    <t>SITE SESESP LOCAL</t>
  </si>
  <si>
    <t>2M2609022XH</t>
  </si>
  <si>
    <t>2M260902X7</t>
  </si>
  <si>
    <t>SERVIDOR DE ALMACENAMIENTO</t>
  </si>
  <si>
    <t>3PAR7200</t>
  </si>
  <si>
    <t>MXN4035779</t>
  </si>
  <si>
    <t>RACK PARA DISCO DURO</t>
  </si>
  <si>
    <t>M6710</t>
  </si>
  <si>
    <t>MXN6112CEC</t>
  </si>
  <si>
    <t>RACK PARA SERVIDORES NAVAJA</t>
  </si>
  <si>
    <t>C7000</t>
  </si>
  <si>
    <t>USE917LTDH</t>
  </si>
  <si>
    <t>0300350999</t>
  </si>
  <si>
    <t>GbE2c Layer 2/3 Ethernet Blade Switch</t>
  </si>
  <si>
    <t>438030-B21</t>
  </si>
  <si>
    <t>MY39092U2Z</t>
  </si>
  <si>
    <t>0300356960</t>
  </si>
  <si>
    <t>HP B-series 8/24c SAN Switch</t>
  </si>
  <si>
    <t>AJ821B</t>
  </si>
  <si>
    <t>CN8447B01E</t>
  </si>
  <si>
    <t>BROCADE</t>
  </si>
  <si>
    <t>MY39092U3P</t>
  </si>
  <si>
    <t>0300356961</t>
  </si>
  <si>
    <t>CN8447B03B</t>
  </si>
  <si>
    <t>SWITCH DE 48 PUERTOS CON POE</t>
  </si>
  <si>
    <t>CATALYST 3560G</t>
  </si>
  <si>
    <t>FOC1302W1PW</t>
  </si>
  <si>
    <t>CISCO</t>
  </si>
  <si>
    <t>CATALYST 2960 PLUS SERIES POE</t>
  </si>
  <si>
    <t>FCW2002A08F</t>
  </si>
  <si>
    <t>FCW2002A08K</t>
  </si>
  <si>
    <t>SWITCH DE 24 PUERTOS</t>
  </si>
  <si>
    <t>CATALYST 2960 G SERIES</t>
  </si>
  <si>
    <t>FOC1042X52D</t>
  </si>
  <si>
    <t>0300271931</t>
  </si>
  <si>
    <t>ROUTER DE 24 PUERTOS</t>
  </si>
  <si>
    <t>C3KX-NM-1G</t>
  </si>
  <si>
    <t>FDO1948F02B</t>
  </si>
  <si>
    <t>UPS 3000VA</t>
  </si>
  <si>
    <t>GXT3</t>
  </si>
  <si>
    <t>1521703488AF383</t>
  </si>
  <si>
    <t>LIEBERT</t>
  </si>
  <si>
    <t>UPS TRIPP-LITE</t>
  </si>
  <si>
    <t>SMART PRO</t>
  </si>
  <si>
    <t>9412BD0SM516700008</t>
  </si>
  <si>
    <t>TRIPP-LITE</t>
  </si>
  <si>
    <t xml:space="preserve">UPS </t>
  </si>
  <si>
    <t>UPS IND 1110</t>
  </si>
  <si>
    <t>II INDUSTRONICS</t>
  </si>
  <si>
    <t>NAS</t>
  </si>
  <si>
    <t>STORAGE WORKS X1600</t>
  </si>
  <si>
    <t>MXQ04601PM</t>
  </si>
  <si>
    <t>RACK HP 42U</t>
  </si>
  <si>
    <t>RACK 5642</t>
  </si>
  <si>
    <t>2C14358166</t>
  </si>
  <si>
    <t>PLANTA GENERADORA DE ENERGIA</t>
  </si>
  <si>
    <t>JD-20</t>
  </si>
  <si>
    <t>VDPE000655</t>
  </si>
  <si>
    <t>IGSA</t>
  </si>
  <si>
    <t>ANGAR SESESP</t>
  </si>
  <si>
    <t>SWITCH DE 48 PUERTOS</t>
  </si>
  <si>
    <t>CATALIST 3650</t>
  </si>
  <si>
    <t>FDO007R1V8</t>
  </si>
  <si>
    <t>SITE SESESP ALTERNO (C4 ZAPATA)</t>
  </si>
  <si>
    <t>UPS ON-LINE1000 WATTS</t>
  </si>
  <si>
    <t>SMART UPS</t>
  </si>
  <si>
    <t>QS1602273055</t>
  </si>
  <si>
    <t>APS</t>
  </si>
  <si>
    <t>TRANSFORMER</t>
  </si>
  <si>
    <t>SS1531T05055</t>
  </si>
  <si>
    <t>APC</t>
  </si>
  <si>
    <t>FIREWALL</t>
  </si>
  <si>
    <t>M300</t>
  </si>
  <si>
    <t>80DF03992-B8B6</t>
  </si>
  <si>
    <t>WATCHGUARD</t>
  </si>
  <si>
    <t>RACK PARA SERVIDORES</t>
  </si>
  <si>
    <t>USE60940L8</t>
  </si>
  <si>
    <t>USE60940L9</t>
  </si>
  <si>
    <t>USE60940LA</t>
  </si>
  <si>
    <t>USE60940LB</t>
  </si>
  <si>
    <t>HP 3PAR8200</t>
  </si>
  <si>
    <t>3PAR8200</t>
  </si>
  <si>
    <t>MXN6092BE9</t>
  </si>
  <si>
    <t>CLIMA DE PRESICION</t>
  </si>
  <si>
    <t>ACSC100</t>
  </si>
  <si>
    <t>JK1543000731</t>
  </si>
  <si>
    <t>JK1545004189</t>
  </si>
  <si>
    <t>CEECC</t>
  </si>
  <si>
    <t>Sistema de Almacenamiento</t>
  </si>
  <si>
    <t>VNX 5000</t>
  </si>
  <si>
    <t>APM00130218118</t>
  </si>
  <si>
    <t>EMC</t>
  </si>
  <si>
    <t>Data Domain</t>
  </si>
  <si>
    <t>DD640</t>
  </si>
  <si>
    <t>IFA2349185</t>
  </si>
  <si>
    <t>ISILON X200</t>
  </si>
  <si>
    <t>Servidor NAS</t>
  </si>
  <si>
    <t>SX200-201332-0002</t>
  </si>
  <si>
    <t>SX200-201332-0010</t>
  </si>
  <si>
    <t>SX200-201332-009</t>
  </si>
  <si>
    <t>Librería de Respaldos a Cinta</t>
  </si>
  <si>
    <t>SGA940026B</t>
  </si>
  <si>
    <t>Gabinete para Servidores</t>
  </si>
  <si>
    <t>Blade Systema C3000</t>
  </si>
  <si>
    <t>2UX9490IXJ</t>
  </si>
  <si>
    <t>Caja de discos</t>
  </si>
  <si>
    <t>SGA245003D</t>
  </si>
  <si>
    <t>SGA94404D8</t>
  </si>
  <si>
    <t>Servidor Blade System</t>
  </si>
  <si>
    <t>Proliant BL460C Gen8</t>
  </si>
  <si>
    <t>USE307W3DL</t>
  </si>
  <si>
    <t>USE307W3DJ</t>
  </si>
  <si>
    <t>Proliant BL465 G6</t>
  </si>
  <si>
    <t>MXQ950009D</t>
  </si>
  <si>
    <t>MXQ9500083</t>
  </si>
  <si>
    <t>Servidor de video</t>
  </si>
  <si>
    <t>Proliant DL380D Gen7</t>
  </si>
  <si>
    <t>2M204001A0</t>
  </si>
  <si>
    <t>Switch de fibra</t>
  </si>
  <si>
    <t>Brocade</t>
  </si>
  <si>
    <t>Proliant DL320E Gen8</t>
  </si>
  <si>
    <t>MX233100L1</t>
  </si>
  <si>
    <t>Servidor de respaldos</t>
  </si>
  <si>
    <t>MX2327002C</t>
  </si>
  <si>
    <t>Servidor Psicoweb</t>
  </si>
  <si>
    <t>MXJ84206HP</t>
  </si>
  <si>
    <t>Callmanager 2</t>
  </si>
  <si>
    <t>MCS7800</t>
  </si>
  <si>
    <t>KQ4A75G</t>
  </si>
  <si>
    <t>Switch de 48 Puertos POE</t>
  </si>
  <si>
    <t>3560G</t>
  </si>
  <si>
    <t>FOC116Y3Y4</t>
  </si>
  <si>
    <t>3750-X</t>
  </si>
  <si>
    <t>FDO1845F2SL</t>
  </si>
  <si>
    <t>FDO1845F2RB</t>
  </si>
  <si>
    <t>FDO1339Y4B1</t>
  </si>
  <si>
    <t>FDO1339X2AQ</t>
  </si>
  <si>
    <t>FDO1339X219</t>
  </si>
  <si>
    <t>FDO1339Y1M7</t>
  </si>
  <si>
    <t>FOC1116Y3VC</t>
  </si>
  <si>
    <t>FDO1544Y08N</t>
  </si>
  <si>
    <t>FDO1544Y082</t>
  </si>
  <si>
    <t>Switch de 28 Puertos POE</t>
  </si>
  <si>
    <t>SG300-28P</t>
  </si>
  <si>
    <t>DNI142800NF</t>
  </si>
  <si>
    <t>Fuente de porder</t>
  </si>
  <si>
    <t>R615DC416UL</t>
  </si>
  <si>
    <t>ALTRONIX</t>
  </si>
  <si>
    <t>Encoder</t>
  </si>
  <si>
    <t>VIP X1600B</t>
  </si>
  <si>
    <t>BOSCH</t>
  </si>
  <si>
    <t>Transceiver</t>
  </si>
  <si>
    <t>NV-3213</t>
  </si>
  <si>
    <t>S0835C0456</t>
  </si>
  <si>
    <t>NVT</t>
  </si>
  <si>
    <t>Router</t>
  </si>
  <si>
    <t>FTX1121A23Y</t>
  </si>
  <si>
    <t xml:space="preserve">Firewall </t>
  </si>
  <si>
    <t>ASA5510</t>
  </si>
  <si>
    <t>COMN510CRA JMX1432LONV</t>
  </si>
  <si>
    <t>XTM 5</t>
  </si>
  <si>
    <t>80B202D05-7D8C</t>
  </si>
  <si>
    <t>Tarificador</t>
  </si>
  <si>
    <t>8000SFF</t>
  </si>
  <si>
    <t>MXL0490SJH</t>
  </si>
  <si>
    <t>Callmanager 1</t>
  </si>
  <si>
    <t>8485AC1-KQBYTT6</t>
  </si>
  <si>
    <t>UPS 50 Kva</t>
  </si>
  <si>
    <t>9390-50</t>
  </si>
  <si>
    <t>ED345CBB06</t>
  </si>
  <si>
    <t>EATON</t>
  </si>
  <si>
    <t>Aire de presición 5 Toneladas</t>
  </si>
  <si>
    <t>BU067ADDDE1000C</t>
  </si>
  <si>
    <t>N15C740070</t>
  </si>
  <si>
    <t xml:space="preserve">EMERSON </t>
  </si>
  <si>
    <t>Aire de presición 3 Toneladas</t>
  </si>
  <si>
    <t>LIEBERT DME037E-PH7</t>
  </si>
  <si>
    <t>1051N207237</t>
  </si>
  <si>
    <t>EMERSON</t>
  </si>
  <si>
    <t>CEECC(INECIPE)</t>
  </si>
  <si>
    <t>FDO1945F0ZP</t>
  </si>
  <si>
    <t>FDO1845F102</t>
  </si>
  <si>
    <t>Servidor de Video</t>
  </si>
  <si>
    <t>Proliant DL380P</t>
  </si>
  <si>
    <t>2M25051YJ1</t>
  </si>
  <si>
    <t>Anexo Partida 5 (Listado de Equipo Electronico del Sistema Estatal de Comunicaciones C4)</t>
  </si>
  <si>
    <t>Anexo Partida 5 (Listado de Equipo Electronico del SITE del SESESP y del Centro Estatal de Evaluación y Control de Confianza)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</si>
</sst>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Arial"/>
      <family val="2"/>
    </font>
    <font>
      <b/>
      <sz val="10"/>
      <name val="SwitzerlandCondBlack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name val="SwitzerlandCondBlack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/>
      <protection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 horizontal="center"/>
    </xf>
    <xf numFmtId="4" fontId="33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/>
    </xf>
    <xf numFmtId="0" fontId="33" fillId="0" borderId="0" xfId="0" applyFont="1" applyAlignment="1">
      <alignment/>
    </xf>
    <xf numFmtId="0" fontId="33" fillId="0" borderId="11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4" fontId="35" fillId="0" borderId="10" xfId="0" applyNumberFormat="1" applyFont="1" applyBorder="1" applyAlignment="1">
      <alignment horizontal="center"/>
    </xf>
    <xf numFmtId="4" fontId="34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34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horizontal="center"/>
    </xf>
    <xf numFmtId="0" fontId="33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12" xfId="0" applyFont="1" applyBorder="1" applyAlignment="1">
      <alignment horizontal="center"/>
    </xf>
    <xf numFmtId="4" fontId="37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Continuous"/>
    </xf>
    <xf numFmtId="4" fontId="37" fillId="0" borderId="0" xfId="0" applyNumberFormat="1" applyFont="1" applyBorder="1" applyAlignment="1">
      <alignment/>
    </xf>
    <xf numFmtId="0" fontId="35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35" fillId="0" borderId="10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4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34" fillId="0" borderId="0" xfId="0" applyFont="1" applyBorder="1" applyAlignment="1">
      <alignment/>
    </xf>
    <xf numFmtId="4" fontId="37" fillId="0" borderId="15" xfId="0" applyNumberFormat="1" applyFont="1" applyBorder="1" applyAlignment="1">
      <alignment/>
    </xf>
    <xf numFmtId="4" fontId="33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4" fillId="0" borderId="13" xfId="0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0" fontId="33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35" fillId="0" borderId="16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20" xfId="0" applyFont="1" applyBorder="1" applyAlignment="1">
      <alignment/>
    </xf>
    <xf numFmtId="0" fontId="35" fillId="0" borderId="2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3" fillId="0" borderId="14" xfId="0" applyFont="1" applyFill="1" applyBorder="1" applyAlignment="1">
      <alignment horizontal="center"/>
    </xf>
    <xf numFmtId="4" fontId="33" fillId="0" borderId="14" xfId="0" applyNumberFormat="1" applyFont="1" applyBorder="1" applyAlignment="1">
      <alignment horizontal="center"/>
    </xf>
    <xf numFmtId="4" fontId="33" fillId="0" borderId="11" xfId="0" applyNumberFormat="1" applyFont="1" applyBorder="1" applyAlignment="1">
      <alignment horizontal="center"/>
    </xf>
    <xf numFmtId="4" fontId="35" fillId="0" borderId="0" xfId="0" applyNumberFormat="1" applyFont="1" applyBorder="1" applyAlignment="1">
      <alignment horizontal="center"/>
    </xf>
    <xf numFmtId="4" fontId="34" fillId="0" borderId="0" xfId="0" applyNumberFormat="1" applyFont="1" applyBorder="1" applyAlignment="1">
      <alignment horizontal="right"/>
    </xf>
    <xf numFmtId="0" fontId="9" fillId="18" borderId="21" xfId="0" applyFont="1" applyFill="1" applyBorder="1" applyAlignment="1">
      <alignment horizontal="center"/>
    </xf>
    <xf numFmtId="0" fontId="9" fillId="18" borderId="22" xfId="0" applyFont="1" applyFill="1" applyBorder="1" applyAlignment="1">
      <alignment horizontal="center"/>
    </xf>
    <xf numFmtId="0" fontId="9" fillId="18" borderId="23" xfId="0" applyFont="1" applyFill="1" applyBorder="1" applyAlignment="1">
      <alignment horizontal="center" wrapText="1"/>
    </xf>
    <xf numFmtId="4" fontId="37" fillId="0" borderId="10" xfId="0" applyNumberFormat="1" applyFont="1" applyBorder="1" applyAlignment="1">
      <alignment horizontal="center"/>
    </xf>
    <xf numFmtId="0" fontId="33" fillId="0" borderId="10" xfId="0" applyFont="1" applyFill="1" applyBorder="1" applyAlignment="1">
      <alignment/>
    </xf>
    <xf numFmtId="0" fontId="9" fillId="18" borderId="24" xfId="0" applyFont="1" applyFill="1" applyBorder="1" applyAlignment="1">
      <alignment horizontal="center"/>
    </xf>
    <xf numFmtId="4" fontId="58" fillId="0" borderId="10" xfId="0" applyNumberFormat="1" applyFont="1" applyBorder="1" applyAlignment="1">
      <alignment/>
    </xf>
    <xf numFmtId="0" fontId="38" fillId="0" borderId="12" xfId="0" applyFont="1" applyBorder="1" applyAlignment="1">
      <alignment horizontal="center"/>
    </xf>
    <xf numFmtId="0" fontId="9" fillId="18" borderId="22" xfId="0" applyFont="1" applyFill="1" applyBorder="1" applyAlignment="1">
      <alignment horizontal="center"/>
    </xf>
    <xf numFmtId="4" fontId="58" fillId="0" borderId="18" xfId="0" applyNumberFormat="1" applyFont="1" applyBorder="1" applyAlignment="1">
      <alignment/>
    </xf>
    <xf numFmtId="0" fontId="38" fillId="0" borderId="25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4" fontId="58" fillId="0" borderId="13" xfId="0" applyNumberFormat="1" applyFont="1" applyBorder="1" applyAlignment="1">
      <alignment/>
    </xf>
    <xf numFmtId="0" fontId="9" fillId="18" borderId="21" xfId="0" applyFont="1" applyFill="1" applyBorder="1" applyAlignment="1">
      <alignment horizontal="center"/>
    </xf>
    <xf numFmtId="4" fontId="37" fillId="0" borderId="13" xfId="0" applyNumberFormat="1" applyFont="1" applyBorder="1" applyAlignment="1">
      <alignment/>
    </xf>
    <xf numFmtId="0" fontId="59" fillId="0" borderId="12" xfId="0" applyFont="1" applyBorder="1" applyAlignment="1">
      <alignment horizontal="center"/>
    </xf>
    <xf numFmtId="4" fontId="8" fillId="0" borderId="13" xfId="0" applyNumberFormat="1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 horizontal="right"/>
    </xf>
    <xf numFmtId="4" fontId="8" fillId="0" borderId="18" xfId="0" applyNumberFormat="1" applyFont="1" applyBorder="1" applyAlignment="1">
      <alignment/>
    </xf>
    <xf numFmtId="0" fontId="13" fillId="18" borderId="21" xfId="0" applyFont="1" applyFill="1" applyBorder="1" applyAlignment="1">
      <alignment horizontal="center"/>
    </xf>
    <xf numFmtId="0" fontId="13" fillId="18" borderId="22" xfId="0" applyFont="1" applyFill="1" applyBorder="1" applyAlignment="1">
      <alignment horizontal="center"/>
    </xf>
    <xf numFmtId="0" fontId="13" fillId="18" borderId="23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4" fontId="34" fillId="0" borderId="14" xfId="0" applyNumberFormat="1" applyFont="1" applyBorder="1" applyAlignment="1">
      <alignment/>
    </xf>
    <xf numFmtId="4" fontId="34" fillId="0" borderId="15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4" fontId="34" fillId="0" borderId="14" xfId="0" applyNumberFormat="1" applyFont="1" applyBorder="1" applyAlignment="1">
      <alignment horizontal="center"/>
    </xf>
    <xf numFmtId="4" fontId="34" fillId="0" borderId="10" xfId="0" applyNumberFormat="1" applyFont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4" fontId="8" fillId="0" borderId="18" xfId="0" applyNumberFormat="1" applyFont="1" applyBorder="1" applyAlignment="1">
      <alignment horizontal="right"/>
    </xf>
    <xf numFmtId="0" fontId="59" fillId="0" borderId="10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 horizontal="right"/>
    </xf>
    <xf numFmtId="4" fontId="58" fillId="0" borderId="18" xfId="0" applyNumberFormat="1" applyFont="1" applyBorder="1" applyAlignment="1">
      <alignment horizontal="right"/>
    </xf>
    <xf numFmtId="4" fontId="37" fillId="0" borderId="17" xfId="0" applyNumberFormat="1" applyFont="1" applyBorder="1" applyAlignment="1">
      <alignment horizontal="center"/>
    </xf>
    <xf numFmtId="4" fontId="37" fillId="0" borderId="20" xfId="0" applyNumberFormat="1" applyFont="1" applyBorder="1" applyAlignment="1">
      <alignment horizontal="center"/>
    </xf>
    <xf numFmtId="4" fontId="37" fillId="0" borderId="13" xfId="0" applyNumberFormat="1" applyFont="1" applyBorder="1" applyAlignment="1">
      <alignment horizontal="center"/>
    </xf>
    <xf numFmtId="0" fontId="9" fillId="18" borderId="2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" fontId="3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25" xfId="0" applyNumberFormat="1" applyFont="1" applyFill="1" applyBorder="1" applyAlignment="1" applyProtection="1">
      <alignment horizontal="center" vertical="center"/>
      <protection/>
    </xf>
    <xf numFmtId="0" fontId="60" fillId="0" borderId="10" xfId="0" applyNumberFormat="1" applyFont="1" applyFill="1" applyBorder="1" applyAlignment="1" applyProtection="1">
      <alignment/>
      <protection/>
    </xf>
    <xf numFmtId="1" fontId="60" fillId="0" borderId="10" xfId="0" applyNumberFormat="1" applyFont="1" applyFill="1" applyBorder="1" applyAlignment="1" applyProtection="1">
      <alignment horizontal="left"/>
      <protection/>
    </xf>
    <xf numFmtId="0" fontId="60" fillId="0" borderId="10" xfId="0" applyNumberFormat="1" applyFont="1" applyFill="1" applyBorder="1" applyAlignment="1" applyProtection="1">
      <alignment horizontal="left"/>
      <protection/>
    </xf>
    <xf numFmtId="1" fontId="2" fillId="0" borderId="10" xfId="0" applyNumberFormat="1" applyFont="1" applyFill="1" applyBorder="1" applyAlignment="1" applyProtection="1">
      <alignment horizontal="left"/>
      <protection/>
    </xf>
    <xf numFmtId="0" fontId="60" fillId="0" borderId="10" xfId="0" applyFont="1" applyBorder="1" applyAlignment="1">
      <alignment horizontal="left"/>
    </xf>
    <xf numFmtId="1" fontId="60" fillId="0" borderId="10" xfId="0" applyNumberFormat="1" applyFont="1" applyBorder="1" applyAlignment="1">
      <alignment horizontal="left"/>
    </xf>
    <xf numFmtId="0" fontId="60" fillId="0" borderId="10" xfId="0" applyFont="1" applyBorder="1" applyAlignment="1">
      <alignment/>
    </xf>
    <xf numFmtId="0" fontId="16" fillId="33" borderId="1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center" readingOrder="1"/>
    </xf>
    <xf numFmtId="0" fontId="64" fillId="0" borderId="10" xfId="0" applyFont="1" applyBorder="1" applyAlignment="1">
      <alignment horizontal="center" wrapText="1" readingOrder="1"/>
    </xf>
    <xf numFmtId="0" fontId="15" fillId="0" borderId="0" xfId="0" applyFont="1" applyAlignment="1">
      <alignment horizontal="center"/>
    </xf>
    <xf numFmtId="0" fontId="65" fillId="34" borderId="10" xfId="0" applyNumberFormat="1" applyFont="1" applyFill="1" applyBorder="1" applyAlignment="1" applyProtection="1">
      <alignment horizontal="center"/>
      <protection/>
    </xf>
    <xf numFmtId="0" fontId="6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112</xdr:row>
      <xdr:rowOff>85725</xdr:rowOff>
    </xdr:from>
    <xdr:to>
      <xdr:col>4</xdr:col>
      <xdr:colOff>809625</xdr:colOff>
      <xdr:row>114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38100" y="20212050"/>
          <a:ext cx="60388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RELACION DE EQUIPO INSTALADO EN LA ZONA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EDO.QUE DEPENDE DEL SITEMA ESTATAL DE COMUNICACIONES (C4)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ZONA  SUR</a:t>
          </a:r>
        </a:p>
      </xdr:txBody>
    </xdr:sp>
    <xdr:clientData/>
  </xdr:twoCellAnchor>
  <xdr:twoCellAnchor>
    <xdr:from>
      <xdr:col>0</xdr:col>
      <xdr:colOff>57150</xdr:colOff>
      <xdr:row>229</xdr:row>
      <xdr:rowOff>28575</xdr:rowOff>
    </xdr:from>
    <xdr:to>
      <xdr:col>4</xdr:col>
      <xdr:colOff>819150</xdr:colOff>
      <xdr:row>231</xdr:row>
      <xdr:rowOff>57150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7150" y="40281225"/>
          <a:ext cx="6029325" cy="3714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RELACION DE EQUIPO INSTALADO EN LA ZONA CENTRO DEL EDO.QUE DEPENDE DEL SISTEMA ESTATAL DE COMUNICACIONES(C4)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ZONA  CENTRO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5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11.00390625" style="6" customWidth="1"/>
    <col min="2" max="2" width="34.8515625" style="7" customWidth="1"/>
    <col min="3" max="3" width="14.421875" style="6" customWidth="1"/>
    <col min="4" max="4" width="18.7109375" style="8" customWidth="1"/>
    <col min="5" max="5" width="12.28125" style="8" customWidth="1"/>
    <col min="6" max="8" width="11.421875" style="6" customWidth="1"/>
    <col min="9" max="12" width="11.421875" style="1" customWidth="1"/>
  </cols>
  <sheetData>
    <row r="1" spans="1:8" ht="12" customHeight="1">
      <c r="A1" s="142" t="s">
        <v>184</v>
      </c>
      <c r="B1" s="142"/>
      <c r="C1" s="142"/>
      <c r="D1" s="142"/>
      <c r="E1" s="142"/>
      <c r="F1" s="9"/>
      <c r="G1" s="9"/>
      <c r="H1" s="9"/>
    </row>
    <row r="2" spans="1:8" ht="12" customHeight="1">
      <c r="A2" s="142" t="s">
        <v>185</v>
      </c>
      <c r="B2" s="142"/>
      <c r="C2" s="142"/>
      <c r="D2" s="142"/>
      <c r="E2" s="142"/>
      <c r="F2" s="9"/>
      <c r="G2" s="9"/>
      <c r="H2" s="9"/>
    </row>
    <row r="3" spans="1:8" ht="12" customHeight="1">
      <c r="A3" s="142" t="s">
        <v>186</v>
      </c>
      <c r="B3" s="142"/>
      <c r="C3" s="142"/>
      <c r="D3" s="142"/>
      <c r="E3" s="142"/>
      <c r="F3" s="9"/>
      <c r="G3" s="9"/>
      <c r="H3" s="9"/>
    </row>
    <row r="4" spans="1:8" ht="4.5" customHeight="1">
      <c r="A4" s="122"/>
      <c r="B4" s="123"/>
      <c r="C4" s="122"/>
      <c r="D4" s="121"/>
      <c r="E4" s="121"/>
      <c r="F4" s="9"/>
      <c r="G4" s="9"/>
      <c r="H4" s="9"/>
    </row>
    <row r="5" spans="1:8" ht="12" customHeight="1">
      <c r="A5" s="142" t="s">
        <v>187</v>
      </c>
      <c r="B5" s="142"/>
      <c r="C5" s="142"/>
      <c r="D5" s="142"/>
      <c r="E5" s="142"/>
      <c r="F5" s="9"/>
      <c r="G5" s="9"/>
      <c r="H5" s="9"/>
    </row>
    <row r="6" spans="1:8" ht="12" customHeight="1">
      <c r="A6" s="142"/>
      <c r="B6" s="142"/>
      <c r="C6" s="142"/>
      <c r="D6" s="142"/>
      <c r="E6" s="142"/>
      <c r="F6" s="9"/>
      <c r="G6" s="9"/>
      <c r="H6" s="9"/>
    </row>
    <row r="7" spans="1:8" ht="12" customHeight="1">
      <c r="A7" s="142" t="s">
        <v>383</v>
      </c>
      <c r="B7" s="142"/>
      <c r="C7" s="142"/>
      <c r="D7" s="142"/>
      <c r="E7" s="142"/>
      <c r="F7" s="9"/>
      <c r="G7" s="9"/>
      <c r="H7" s="9"/>
    </row>
    <row r="8" spans="1:8" ht="12" customHeight="1">
      <c r="A8" s="12"/>
      <c r="B8" s="12"/>
      <c r="C8" s="12"/>
      <c r="D8" s="12"/>
      <c r="E8" s="12"/>
      <c r="F8" s="9"/>
      <c r="G8" s="9"/>
      <c r="H8" s="9"/>
    </row>
    <row r="9" spans="1:8" ht="27" customHeight="1">
      <c r="A9" s="141" t="s">
        <v>183</v>
      </c>
      <c r="B9" s="141"/>
      <c r="C9" s="141"/>
      <c r="D9" s="141"/>
      <c r="E9" s="141"/>
      <c r="F9" s="9"/>
      <c r="G9" s="9"/>
      <c r="H9" s="9"/>
    </row>
    <row r="10" spans="1:8" ht="16.5" customHeight="1" thickBot="1">
      <c r="A10" s="9"/>
      <c r="B10" s="10"/>
      <c r="C10" s="9"/>
      <c r="D10" s="11"/>
      <c r="E10" s="11"/>
      <c r="F10" s="9"/>
      <c r="G10" s="9"/>
      <c r="H10" s="9"/>
    </row>
    <row r="11" spans="1:11" s="3" customFormat="1" ht="27" customHeight="1" thickBot="1">
      <c r="A11" s="81" t="s">
        <v>0</v>
      </c>
      <c r="B11" s="82" t="s">
        <v>178</v>
      </c>
      <c r="C11" s="82" t="s">
        <v>129</v>
      </c>
      <c r="D11" s="82" t="s">
        <v>1</v>
      </c>
      <c r="E11" s="83" t="s">
        <v>141</v>
      </c>
      <c r="F11" s="5"/>
      <c r="G11" s="5"/>
      <c r="H11" s="2"/>
      <c r="I11" s="2"/>
      <c r="J11" s="2"/>
      <c r="K11" s="2"/>
    </row>
    <row r="12" spans="1:11" s="3" customFormat="1" ht="13.5" customHeight="1">
      <c r="A12" s="53">
        <v>1</v>
      </c>
      <c r="B12" s="54" t="s">
        <v>10</v>
      </c>
      <c r="C12" s="76" t="s">
        <v>11</v>
      </c>
      <c r="D12" s="53" t="s">
        <v>12</v>
      </c>
      <c r="E12" s="77">
        <v>3000</v>
      </c>
      <c r="F12" s="5"/>
      <c r="G12" s="5"/>
      <c r="H12" s="2"/>
      <c r="I12" s="2"/>
      <c r="J12" s="2"/>
      <c r="K12" s="2"/>
    </row>
    <row r="13" spans="1:11" s="3" customFormat="1" ht="13.5" customHeight="1">
      <c r="A13" s="15">
        <v>1</v>
      </c>
      <c r="B13" s="16" t="s">
        <v>13</v>
      </c>
      <c r="C13" s="17" t="s">
        <v>5</v>
      </c>
      <c r="D13" s="15" t="s">
        <v>14</v>
      </c>
      <c r="E13" s="60">
        <v>25000</v>
      </c>
      <c r="F13" s="5"/>
      <c r="G13" s="5"/>
      <c r="H13" s="2"/>
      <c r="I13" s="2"/>
      <c r="J13" s="2"/>
      <c r="K13" s="2"/>
    </row>
    <row r="14" spans="1:11" s="3" customFormat="1" ht="13.5" customHeight="1">
      <c r="A14" s="15">
        <v>1</v>
      </c>
      <c r="B14" s="16" t="s">
        <v>130</v>
      </c>
      <c r="C14" s="17" t="s">
        <v>5</v>
      </c>
      <c r="D14" s="15" t="s">
        <v>131</v>
      </c>
      <c r="E14" s="60">
        <v>250000</v>
      </c>
      <c r="F14" s="5"/>
      <c r="G14" s="5"/>
      <c r="H14" s="2"/>
      <c r="I14" s="2"/>
      <c r="J14" s="2"/>
      <c r="K14" s="2"/>
    </row>
    <row r="15" spans="1:11" s="3" customFormat="1" ht="13.5" customHeight="1">
      <c r="A15" s="15">
        <v>1</v>
      </c>
      <c r="B15" s="16" t="s">
        <v>132</v>
      </c>
      <c r="C15" s="17" t="s">
        <v>5</v>
      </c>
      <c r="D15" s="15" t="s">
        <v>18</v>
      </c>
      <c r="E15" s="60">
        <v>35000</v>
      </c>
      <c r="F15" s="5"/>
      <c r="G15" s="5"/>
      <c r="H15" s="2"/>
      <c r="I15" s="2"/>
      <c r="J15" s="2"/>
      <c r="K15" s="2"/>
    </row>
    <row r="16" spans="1:11" s="3" customFormat="1" ht="13.5" customHeight="1">
      <c r="A16" s="19">
        <v>1</v>
      </c>
      <c r="B16" s="20" t="s">
        <v>133</v>
      </c>
      <c r="C16" s="21" t="s">
        <v>5</v>
      </c>
      <c r="D16" s="19" t="s">
        <v>18</v>
      </c>
      <c r="E16" s="78">
        <v>20000</v>
      </c>
      <c r="F16" s="5"/>
      <c r="G16" s="5"/>
      <c r="H16" s="2"/>
      <c r="I16" s="2"/>
      <c r="J16" s="2"/>
      <c r="K16" s="2"/>
    </row>
    <row r="17" spans="1:11" s="3" customFormat="1" ht="13.5" customHeight="1">
      <c r="A17" s="15">
        <v>1</v>
      </c>
      <c r="B17" s="16" t="s">
        <v>20</v>
      </c>
      <c r="C17" s="15" t="s">
        <v>5</v>
      </c>
      <c r="D17" s="15" t="s">
        <v>21</v>
      </c>
      <c r="E17" s="60">
        <v>20000</v>
      </c>
      <c r="F17" s="5"/>
      <c r="G17" s="5"/>
      <c r="H17" s="2"/>
      <c r="I17" s="2"/>
      <c r="J17" s="2"/>
      <c r="K17" s="2"/>
    </row>
    <row r="18" spans="1:11" s="3" customFormat="1" ht="13.5" customHeight="1">
      <c r="A18" s="15">
        <v>1</v>
      </c>
      <c r="B18" s="16" t="s">
        <v>22</v>
      </c>
      <c r="C18" s="15" t="s">
        <v>5</v>
      </c>
      <c r="D18" s="15" t="s">
        <v>23</v>
      </c>
      <c r="E18" s="60">
        <v>15000</v>
      </c>
      <c r="F18" s="5"/>
      <c r="G18" s="5"/>
      <c r="H18" s="2"/>
      <c r="I18" s="2"/>
      <c r="J18" s="2"/>
      <c r="K18" s="2"/>
    </row>
    <row r="19" spans="1:11" s="3" customFormat="1" ht="13.5" customHeight="1">
      <c r="A19" s="15">
        <v>1</v>
      </c>
      <c r="B19" s="16" t="s">
        <v>24</v>
      </c>
      <c r="C19" s="15" t="s">
        <v>5</v>
      </c>
      <c r="D19" s="15" t="s">
        <v>25</v>
      </c>
      <c r="E19" s="60">
        <v>184000</v>
      </c>
      <c r="F19" s="5"/>
      <c r="G19" s="5"/>
      <c r="H19" s="2"/>
      <c r="I19" s="2"/>
      <c r="J19" s="2"/>
      <c r="K19" s="2"/>
    </row>
    <row r="20" spans="1:11" s="3" customFormat="1" ht="13.5" customHeight="1">
      <c r="A20" s="15">
        <v>1</v>
      </c>
      <c r="B20" s="16" t="s">
        <v>26</v>
      </c>
      <c r="C20" s="17" t="s">
        <v>134</v>
      </c>
      <c r="D20" s="15" t="s">
        <v>27</v>
      </c>
      <c r="E20" s="60">
        <v>20000</v>
      </c>
      <c r="F20" s="5"/>
      <c r="G20" s="5"/>
      <c r="H20" s="2"/>
      <c r="I20" s="2"/>
      <c r="J20" s="2"/>
      <c r="K20" s="2"/>
    </row>
    <row r="21" spans="1:11" s="3" customFormat="1" ht="13.5" customHeight="1">
      <c r="A21" s="22"/>
      <c r="B21" s="23"/>
      <c r="C21" s="23"/>
      <c r="D21" s="23"/>
      <c r="E21" s="24"/>
      <c r="F21" s="5"/>
      <c r="G21" s="5"/>
      <c r="H21" s="2"/>
      <c r="I21" s="2"/>
      <c r="J21" s="2"/>
      <c r="K21" s="2"/>
    </row>
    <row r="22" spans="1:11" s="3" customFormat="1" ht="13.5" customHeight="1">
      <c r="A22" s="22"/>
      <c r="B22" s="23"/>
      <c r="C22" s="23"/>
      <c r="D22" s="25" t="s">
        <v>28</v>
      </c>
      <c r="E22" s="26">
        <f>SUM(E12:E20)</f>
        <v>572000</v>
      </c>
      <c r="F22" s="5"/>
      <c r="G22" s="5"/>
      <c r="H22" s="2"/>
      <c r="I22" s="2"/>
      <c r="J22" s="2"/>
      <c r="K22" s="2"/>
    </row>
    <row r="23" spans="1:11" s="3" customFormat="1" ht="19.5" customHeight="1">
      <c r="A23" s="27"/>
      <c r="B23"/>
      <c r="C23"/>
      <c r="D23"/>
      <c r="E23" s="28"/>
      <c r="F23" s="5"/>
      <c r="G23" s="5"/>
      <c r="H23" s="2"/>
      <c r="I23" s="2"/>
      <c r="J23" s="2"/>
      <c r="K23" s="2"/>
    </row>
    <row r="24" spans="1:11" s="3" customFormat="1" ht="21" customHeight="1" thickBot="1">
      <c r="A24" s="27"/>
      <c r="B24"/>
      <c r="C24"/>
      <c r="D24"/>
      <c r="E24" s="28"/>
      <c r="F24" s="5"/>
      <c r="G24" s="5"/>
      <c r="H24" s="5"/>
      <c r="I24" s="5"/>
      <c r="J24" s="5"/>
      <c r="K24" s="5"/>
    </row>
    <row r="25" spans="1:11" s="3" customFormat="1" ht="27" customHeight="1" thickBot="1">
      <c r="A25" s="81" t="s">
        <v>0</v>
      </c>
      <c r="B25" s="82" t="s">
        <v>179</v>
      </c>
      <c r="C25" s="82" t="s">
        <v>129</v>
      </c>
      <c r="D25" s="82" t="s">
        <v>1</v>
      </c>
      <c r="E25" s="83" t="s">
        <v>149</v>
      </c>
      <c r="F25" s="5"/>
      <c r="G25" s="5"/>
      <c r="H25" s="2"/>
      <c r="I25" s="2"/>
      <c r="J25" s="2"/>
      <c r="K25" s="2"/>
    </row>
    <row r="26" spans="1:11" s="3" customFormat="1" ht="13.5" customHeight="1">
      <c r="A26" s="15">
        <v>1</v>
      </c>
      <c r="B26" s="16" t="s">
        <v>4</v>
      </c>
      <c r="C26" s="17" t="s">
        <v>5</v>
      </c>
      <c r="D26" s="15" t="s">
        <v>6</v>
      </c>
      <c r="E26" s="60">
        <v>7500</v>
      </c>
      <c r="F26" s="5"/>
      <c r="G26" s="5"/>
      <c r="H26" s="2"/>
      <c r="I26" s="2"/>
      <c r="J26" s="2"/>
      <c r="K26" s="2"/>
    </row>
    <row r="27" spans="1:11" s="3" customFormat="1" ht="13.5" customHeight="1">
      <c r="A27" s="15">
        <v>1</v>
      </c>
      <c r="B27" s="16" t="s">
        <v>10</v>
      </c>
      <c r="C27" s="17" t="s">
        <v>11</v>
      </c>
      <c r="D27" s="15" t="s">
        <v>12</v>
      </c>
      <c r="E27" s="60">
        <v>3000</v>
      </c>
      <c r="F27" s="5"/>
      <c r="G27" s="5"/>
      <c r="H27" s="2"/>
      <c r="I27" s="2"/>
      <c r="J27" s="2"/>
      <c r="K27" s="2"/>
    </row>
    <row r="28" spans="1:11" s="3" customFormat="1" ht="13.5" customHeight="1">
      <c r="A28" s="15">
        <v>1</v>
      </c>
      <c r="B28" s="16" t="s">
        <v>13</v>
      </c>
      <c r="C28" s="17" t="s">
        <v>5</v>
      </c>
      <c r="D28" s="15" t="s">
        <v>14</v>
      </c>
      <c r="E28" s="60">
        <v>25000</v>
      </c>
      <c r="F28" s="5"/>
      <c r="G28" s="5"/>
      <c r="H28" s="2"/>
      <c r="I28" s="2"/>
      <c r="J28" s="2"/>
      <c r="K28" s="2"/>
    </row>
    <row r="29" spans="1:11" s="3" customFormat="1" ht="13.5" customHeight="1">
      <c r="A29" s="15">
        <v>1</v>
      </c>
      <c r="B29" s="16" t="s">
        <v>15</v>
      </c>
      <c r="C29" s="17" t="s">
        <v>5</v>
      </c>
      <c r="D29" s="15" t="s">
        <v>16</v>
      </c>
      <c r="E29" s="60">
        <v>15000</v>
      </c>
      <c r="F29" s="5"/>
      <c r="G29" s="5"/>
      <c r="H29" s="2"/>
      <c r="I29" s="2"/>
      <c r="J29" s="2"/>
      <c r="K29" s="2"/>
    </row>
    <row r="30" spans="1:11" s="3" customFormat="1" ht="13.5" customHeight="1">
      <c r="A30" s="15">
        <v>1</v>
      </c>
      <c r="B30" s="16" t="s">
        <v>20</v>
      </c>
      <c r="C30" s="15" t="s">
        <v>5</v>
      </c>
      <c r="D30" s="15" t="s">
        <v>21</v>
      </c>
      <c r="E30" s="60">
        <v>20000</v>
      </c>
      <c r="F30" s="5"/>
      <c r="G30" s="5"/>
      <c r="H30" s="2"/>
      <c r="I30" s="2"/>
      <c r="J30" s="2"/>
      <c r="K30" s="2"/>
    </row>
    <row r="31" spans="1:11" s="3" customFormat="1" ht="13.5" customHeight="1">
      <c r="A31" s="15">
        <v>1</v>
      </c>
      <c r="B31" s="16" t="s">
        <v>22</v>
      </c>
      <c r="C31" s="15" t="s">
        <v>5</v>
      </c>
      <c r="D31" s="15" t="s">
        <v>23</v>
      </c>
      <c r="E31" s="60">
        <v>15000</v>
      </c>
      <c r="F31" s="5"/>
      <c r="G31" s="5"/>
      <c r="H31" s="2"/>
      <c r="I31" s="2"/>
      <c r="J31" s="2"/>
      <c r="K31" s="2"/>
    </row>
    <row r="32" spans="1:11" s="3" customFormat="1" ht="13.5" customHeight="1">
      <c r="A32" s="15">
        <v>1</v>
      </c>
      <c r="B32" s="16" t="s">
        <v>24</v>
      </c>
      <c r="C32" s="15" t="s">
        <v>5</v>
      </c>
      <c r="D32" s="15" t="s">
        <v>25</v>
      </c>
      <c r="E32" s="60">
        <v>184000</v>
      </c>
      <c r="F32" s="5"/>
      <c r="G32" s="5"/>
      <c r="H32" s="2"/>
      <c r="I32" s="2"/>
      <c r="J32" s="2"/>
      <c r="K32" s="2"/>
    </row>
    <row r="33" spans="1:11" s="3" customFormat="1" ht="13.5" customHeight="1">
      <c r="A33" s="22"/>
      <c r="B33" s="23"/>
      <c r="C33" s="23"/>
      <c r="D33"/>
      <c r="E33" s="28"/>
      <c r="F33" s="5"/>
      <c r="G33" s="5"/>
      <c r="H33" s="2"/>
      <c r="I33" s="2"/>
      <c r="J33" s="2"/>
      <c r="K33" s="2"/>
    </row>
    <row r="34" spans="1:11" s="3" customFormat="1" ht="13.5" customHeight="1">
      <c r="A34" s="27"/>
      <c r="B34"/>
      <c r="C34"/>
      <c r="D34" s="25" t="s">
        <v>28</v>
      </c>
      <c r="E34" s="26">
        <f>SUM(E26:E32)</f>
        <v>269500</v>
      </c>
      <c r="F34" s="5"/>
      <c r="G34" s="5"/>
      <c r="H34" s="2"/>
      <c r="I34" s="2"/>
      <c r="J34" s="2"/>
      <c r="K34" s="2"/>
    </row>
    <row r="35" spans="1:11" s="3" customFormat="1" ht="13.5" customHeight="1" thickBot="1">
      <c r="A35" s="27"/>
      <c r="B35"/>
      <c r="C35"/>
      <c r="D35" s="79"/>
      <c r="E35" s="80"/>
      <c r="F35" s="5"/>
      <c r="G35" s="5"/>
      <c r="H35" s="2"/>
      <c r="I35" s="2"/>
      <c r="J35" s="2"/>
      <c r="K35" s="2"/>
    </row>
    <row r="36" spans="1:11" s="3" customFormat="1" ht="13.5" customHeight="1" thickBot="1">
      <c r="A36" s="81" t="s">
        <v>0</v>
      </c>
      <c r="B36" s="82" t="s">
        <v>140</v>
      </c>
      <c r="C36" s="82" t="s">
        <v>129</v>
      </c>
      <c r="D36" s="82" t="s">
        <v>1</v>
      </c>
      <c r="E36" s="83" t="s">
        <v>141</v>
      </c>
      <c r="F36" s="5"/>
      <c r="G36" s="5"/>
      <c r="H36" s="2"/>
      <c r="I36" s="2"/>
      <c r="J36" s="2"/>
      <c r="K36" s="2"/>
    </row>
    <row r="37" spans="1:11" s="3" customFormat="1" ht="13.5" customHeight="1">
      <c r="A37" s="53">
        <v>1</v>
      </c>
      <c r="B37" s="54" t="s">
        <v>10</v>
      </c>
      <c r="C37" s="76" t="s">
        <v>11</v>
      </c>
      <c r="D37" s="53" t="s">
        <v>12</v>
      </c>
      <c r="E37" s="77">
        <v>3000</v>
      </c>
      <c r="F37" s="5"/>
      <c r="G37" s="5"/>
      <c r="H37" s="2"/>
      <c r="I37" s="2"/>
      <c r="J37" s="2"/>
      <c r="K37" s="2"/>
    </row>
    <row r="38" spans="1:11" s="3" customFormat="1" ht="13.5" customHeight="1">
      <c r="A38" s="15">
        <v>1</v>
      </c>
      <c r="B38" s="16" t="s">
        <v>13</v>
      </c>
      <c r="C38" s="17" t="s">
        <v>5</v>
      </c>
      <c r="D38" s="15" t="s">
        <v>14</v>
      </c>
      <c r="E38" s="60">
        <v>10000</v>
      </c>
      <c r="F38" s="5"/>
      <c r="G38" s="5"/>
      <c r="H38" s="2"/>
      <c r="I38" s="2"/>
      <c r="J38" s="2"/>
      <c r="K38" s="2"/>
    </row>
    <row r="39" spans="1:11" s="3" customFormat="1" ht="13.5" customHeight="1">
      <c r="A39" s="15">
        <v>1</v>
      </c>
      <c r="B39" s="16" t="s">
        <v>130</v>
      </c>
      <c r="C39" s="17" t="s">
        <v>5</v>
      </c>
      <c r="D39" s="15" t="s">
        <v>131</v>
      </c>
      <c r="E39" s="60">
        <v>10000</v>
      </c>
      <c r="F39" s="5"/>
      <c r="G39" s="5"/>
      <c r="H39" s="2"/>
      <c r="I39" s="2"/>
      <c r="J39" s="2"/>
      <c r="K39" s="2"/>
    </row>
    <row r="40" spans="1:11" s="3" customFormat="1" ht="13.5" customHeight="1">
      <c r="A40" s="15">
        <v>1</v>
      </c>
      <c r="B40" s="16" t="s">
        <v>20</v>
      </c>
      <c r="C40" s="15" t="s">
        <v>5</v>
      </c>
      <c r="D40" s="15" t="s">
        <v>21</v>
      </c>
      <c r="E40" s="60">
        <v>20000</v>
      </c>
      <c r="F40" s="5"/>
      <c r="G40" s="5"/>
      <c r="H40" s="2"/>
      <c r="I40" s="2"/>
      <c r="J40" s="2"/>
      <c r="K40" s="2"/>
    </row>
    <row r="41" spans="1:11" s="3" customFormat="1" ht="13.5" customHeight="1">
      <c r="A41" s="15">
        <v>1</v>
      </c>
      <c r="B41" s="16" t="s">
        <v>22</v>
      </c>
      <c r="C41" s="15" t="s">
        <v>5</v>
      </c>
      <c r="D41" s="15" t="s">
        <v>23</v>
      </c>
      <c r="E41" s="60">
        <v>15000</v>
      </c>
      <c r="F41" s="5"/>
      <c r="G41" s="5"/>
      <c r="H41" s="2"/>
      <c r="I41" s="2"/>
      <c r="J41" s="2"/>
      <c r="K41" s="2"/>
    </row>
    <row r="42" spans="1:11" s="3" customFormat="1" ht="13.5" customHeight="1">
      <c r="A42" s="15">
        <v>1</v>
      </c>
      <c r="B42" s="16" t="s">
        <v>24</v>
      </c>
      <c r="C42" s="15" t="s">
        <v>5</v>
      </c>
      <c r="D42" s="15" t="s">
        <v>25</v>
      </c>
      <c r="E42" s="60">
        <v>184000</v>
      </c>
      <c r="F42" s="5"/>
      <c r="G42" s="5"/>
      <c r="H42" s="2"/>
      <c r="I42" s="2"/>
      <c r="J42" s="2"/>
      <c r="K42" s="2"/>
    </row>
    <row r="43" spans="1:11" s="3" customFormat="1" ht="13.5" customHeight="1">
      <c r="A43" s="15">
        <v>1</v>
      </c>
      <c r="B43" s="16" t="s">
        <v>26</v>
      </c>
      <c r="C43" s="17" t="s">
        <v>134</v>
      </c>
      <c r="D43" s="15" t="s">
        <v>27</v>
      </c>
      <c r="E43" s="60">
        <v>20000</v>
      </c>
      <c r="F43" s="5"/>
      <c r="G43" s="5"/>
      <c r="H43" s="2"/>
      <c r="I43" s="2"/>
      <c r="J43" s="2"/>
      <c r="K43" s="2"/>
    </row>
    <row r="44" spans="1:11" s="3" customFormat="1" ht="13.5" customHeight="1">
      <c r="A44" s="22"/>
      <c r="B44" s="23"/>
      <c r="C44" s="23"/>
      <c r="D44" s="23"/>
      <c r="E44" s="24"/>
      <c r="F44" s="5"/>
      <c r="G44" s="5"/>
      <c r="H44" s="2"/>
      <c r="I44" s="2"/>
      <c r="J44" s="2"/>
      <c r="K44" s="2"/>
    </row>
    <row r="45" spans="1:11" s="3" customFormat="1" ht="13.5" customHeight="1">
      <c r="A45" s="22"/>
      <c r="B45" s="23"/>
      <c r="C45" s="23"/>
      <c r="D45" s="25" t="s">
        <v>28</v>
      </c>
      <c r="E45" s="84">
        <f>SUM(E37:E43)</f>
        <v>262000</v>
      </c>
      <c r="F45" s="5"/>
      <c r="G45" s="5"/>
      <c r="H45" s="2"/>
      <c r="I45" s="2"/>
      <c r="J45" s="2"/>
      <c r="K45" s="2"/>
    </row>
    <row r="46" spans="1:11" s="3" customFormat="1" ht="13.5" customHeight="1">
      <c r="A46" s="22"/>
      <c r="B46" s="23"/>
      <c r="C46" s="23"/>
      <c r="D46" s="79"/>
      <c r="E46" s="124"/>
      <c r="F46" s="5"/>
      <c r="G46" s="5"/>
      <c r="H46" s="2"/>
      <c r="I46" s="2"/>
      <c r="J46" s="2"/>
      <c r="K46" s="2"/>
    </row>
    <row r="47" spans="1:11" s="3" customFormat="1" ht="13.5" customHeight="1">
      <c r="A47" s="22"/>
      <c r="B47" s="23"/>
      <c r="C47" s="23"/>
      <c r="D47" s="79"/>
      <c r="E47" s="124"/>
      <c r="F47" s="5"/>
      <c r="G47" s="5"/>
      <c r="H47" s="2"/>
      <c r="I47" s="2"/>
      <c r="J47" s="2"/>
      <c r="K47" s="2"/>
    </row>
    <row r="48" spans="1:11" s="3" customFormat="1" ht="13.5" customHeight="1">
      <c r="A48" s="22"/>
      <c r="B48" s="23"/>
      <c r="C48" s="23"/>
      <c r="D48" s="79"/>
      <c r="E48" s="124"/>
      <c r="F48" s="5"/>
      <c r="G48" s="5"/>
      <c r="H48" s="2"/>
      <c r="I48" s="2"/>
      <c r="J48" s="2"/>
      <c r="K48" s="2"/>
    </row>
    <row r="49" spans="1:11" s="3" customFormat="1" ht="13.5" customHeight="1" thickBot="1">
      <c r="A49" s="27"/>
      <c r="B49"/>
      <c r="C49"/>
      <c r="D49"/>
      <c r="E49" s="28"/>
      <c r="F49" s="5"/>
      <c r="G49" s="5"/>
      <c r="H49" s="2"/>
      <c r="I49" s="2"/>
      <c r="J49" s="2"/>
      <c r="K49" s="2"/>
    </row>
    <row r="50" spans="1:11" s="3" customFormat="1" ht="27" customHeight="1" thickBot="1">
      <c r="A50" s="81" t="s">
        <v>0</v>
      </c>
      <c r="B50" s="82" t="s">
        <v>180</v>
      </c>
      <c r="C50" s="82" t="s">
        <v>129</v>
      </c>
      <c r="D50" s="82" t="s">
        <v>1</v>
      </c>
      <c r="E50" s="83" t="s">
        <v>149</v>
      </c>
      <c r="F50" s="5"/>
      <c r="G50" s="5"/>
      <c r="H50" s="2"/>
      <c r="I50" s="2"/>
      <c r="J50" s="2"/>
      <c r="K50" s="2"/>
    </row>
    <row r="51" spans="1:11" s="3" customFormat="1" ht="13.5" customHeight="1">
      <c r="A51" s="15">
        <v>1</v>
      </c>
      <c r="B51" s="85" t="s">
        <v>31</v>
      </c>
      <c r="C51" s="17" t="s">
        <v>5</v>
      </c>
      <c r="D51" s="15" t="s">
        <v>6</v>
      </c>
      <c r="E51" s="60">
        <v>15000</v>
      </c>
      <c r="F51" s="5"/>
      <c r="G51" s="5"/>
      <c r="H51" s="2"/>
      <c r="I51" s="2"/>
      <c r="J51" s="2"/>
      <c r="K51" s="2"/>
    </row>
    <row r="52" spans="1:11" s="3" customFormat="1" ht="13.5" customHeight="1">
      <c r="A52" s="15">
        <v>1</v>
      </c>
      <c r="B52" s="16" t="s">
        <v>32</v>
      </c>
      <c r="C52" s="17" t="s">
        <v>5</v>
      </c>
      <c r="D52" s="15" t="s">
        <v>33</v>
      </c>
      <c r="E52" s="60">
        <v>3000</v>
      </c>
      <c r="F52" s="5"/>
      <c r="G52" s="5"/>
      <c r="H52" s="2"/>
      <c r="I52" s="2"/>
      <c r="J52" s="2"/>
      <c r="K52" s="2"/>
    </row>
    <row r="53" spans="1:11" s="3" customFormat="1" ht="13.5" customHeight="1">
      <c r="A53" s="15">
        <v>1</v>
      </c>
      <c r="B53" s="16" t="s">
        <v>32</v>
      </c>
      <c r="C53" s="17" t="s">
        <v>5</v>
      </c>
      <c r="D53" s="15" t="s">
        <v>33</v>
      </c>
      <c r="E53" s="60">
        <v>3000</v>
      </c>
      <c r="F53" s="5"/>
      <c r="G53" s="5"/>
      <c r="H53" s="2"/>
      <c r="I53" s="2"/>
      <c r="J53" s="2"/>
      <c r="K53" s="2"/>
    </row>
    <row r="54" spans="1:11" s="3" customFormat="1" ht="13.5" customHeight="1">
      <c r="A54" s="15">
        <v>1</v>
      </c>
      <c r="B54" s="16" t="s">
        <v>34</v>
      </c>
      <c r="C54" s="17" t="s">
        <v>5</v>
      </c>
      <c r="D54" s="15" t="s">
        <v>14</v>
      </c>
      <c r="E54" s="60">
        <v>25000</v>
      </c>
      <c r="F54" s="5"/>
      <c r="G54" s="5"/>
      <c r="H54" s="2"/>
      <c r="I54" s="2"/>
      <c r="J54" s="2"/>
      <c r="K54" s="2"/>
    </row>
    <row r="55" spans="1:11" s="3" customFormat="1" ht="13.5" customHeight="1">
      <c r="A55" s="15">
        <v>1</v>
      </c>
      <c r="B55" s="16" t="s">
        <v>35</v>
      </c>
      <c r="C55" s="17" t="s">
        <v>5</v>
      </c>
      <c r="D55" s="15" t="s">
        <v>36</v>
      </c>
      <c r="E55" s="60">
        <v>300000</v>
      </c>
      <c r="F55" s="5"/>
      <c r="G55" s="5"/>
      <c r="H55" s="5"/>
      <c r="I55" s="5"/>
      <c r="J55" s="5"/>
      <c r="K55" s="5"/>
    </row>
    <row r="56" spans="1:11" s="3" customFormat="1" ht="8.25" customHeight="1">
      <c r="A56" s="15">
        <v>1</v>
      </c>
      <c r="B56" s="16" t="s">
        <v>37</v>
      </c>
      <c r="C56" s="15" t="s">
        <v>5</v>
      </c>
      <c r="D56" s="15" t="s">
        <v>18</v>
      </c>
      <c r="E56" s="60">
        <v>35000</v>
      </c>
      <c r="F56" s="5"/>
      <c r="G56" s="5"/>
      <c r="H56" s="5"/>
      <c r="I56" s="5"/>
      <c r="J56" s="5"/>
      <c r="K56" s="5"/>
    </row>
    <row r="57" spans="1:11" s="3" customFormat="1" ht="23.25" customHeight="1">
      <c r="A57" s="15">
        <v>1</v>
      </c>
      <c r="B57" s="16" t="s">
        <v>38</v>
      </c>
      <c r="C57" s="15" t="s">
        <v>39</v>
      </c>
      <c r="D57" s="15" t="s">
        <v>18</v>
      </c>
      <c r="E57" s="60">
        <v>35000</v>
      </c>
      <c r="F57" s="5"/>
      <c r="G57" s="5"/>
      <c r="H57" s="5"/>
      <c r="I57" s="5"/>
      <c r="J57" s="5"/>
      <c r="K57" s="5"/>
    </row>
    <row r="58" spans="1:11" s="3" customFormat="1" ht="13.5" customHeight="1">
      <c r="A58" s="15">
        <v>1</v>
      </c>
      <c r="B58" s="16" t="s">
        <v>40</v>
      </c>
      <c r="C58" s="15" t="s">
        <v>41</v>
      </c>
      <c r="D58" s="15" t="s">
        <v>18</v>
      </c>
      <c r="E58" s="60">
        <v>35000</v>
      </c>
      <c r="F58" s="5"/>
      <c r="G58" s="5"/>
      <c r="H58" s="2"/>
      <c r="I58" s="2"/>
      <c r="J58" s="2"/>
      <c r="K58" s="2"/>
    </row>
    <row r="59" spans="1:11" s="3" customFormat="1" ht="13.5" customHeight="1">
      <c r="A59" s="15">
        <v>1</v>
      </c>
      <c r="B59" s="20" t="s">
        <v>19</v>
      </c>
      <c r="C59" s="15" t="s">
        <v>5</v>
      </c>
      <c r="D59" s="15" t="s">
        <v>18</v>
      </c>
      <c r="E59" s="60">
        <v>20000</v>
      </c>
      <c r="F59" s="5"/>
      <c r="G59" s="5"/>
      <c r="H59" s="2"/>
      <c r="I59" s="2"/>
      <c r="J59" s="2"/>
      <c r="K59" s="2"/>
    </row>
    <row r="60" spans="1:11" s="3" customFormat="1" ht="13.5" customHeight="1">
      <c r="A60" s="15">
        <v>1</v>
      </c>
      <c r="B60" s="16" t="s">
        <v>19</v>
      </c>
      <c r="C60" s="15" t="s">
        <v>5</v>
      </c>
      <c r="D60" s="15" t="s">
        <v>18</v>
      </c>
      <c r="E60" s="60">
        <v>20000</v>
      </c>
      <c r="F60" s="5"/>
      <c r="G60" s="5"/>
      <c r="H60" s="2"/>
      <c r="I60" s="2"/>
      <c r="J60" s="2"/>
      <c r="K60" s="2"/>
    </row>
    <row r="61" spans="1:11" s="3" customFormat="1" ht="13.5" customHeight="1">
      <c r="A61" s="15">
        <v>1</v>
      </c>
      <c r="B61" s="16" t="s">
        <v>19</v>
      </c>
      <c r="C61" s="15" t="s">
        <v>5</v>
      </c>
      <c r="D61" s="15" t="s">
        <v>18</v>
      </c>
      <c r="E61" s="60">
        <v>20000</v>
      </c>
      <c r="F61" s="5"/>
      <c r="G61" s="5"/>
      <c r="H61" s="2"/>
      <c r="I61" s="2"/>
      <c r="J61" s="2"/>
      <c r="K61" s="2"/>
    </row>
    <row r="62" spans="1:11" s="3" customFormat="1" ht="13.5" customHeight="1">
      <c r="A62" s="15">
        <v>1</v>
      </c>
      <c r="B62" s="16" t="s">
        <v>20</v>
      </c>
      <c r="C62" s="17" t="s">
        <v>5</v>
      </c>
      <c r="D62" s="15" t="s">
        <v>21</v>
      </c>
      <c r="E62" s="60">
        <v>20000</v>
      </c>
      <c r="F62" s="5"/>
      <c r="G62" s="5"/>
      <c r="H62" s="2"/>
      <c r="I62" s="2"/>
      <c r="J62" s="2"/>
      <c r="K62" s="2"/>
    </row>
    <row r="63" spans="1:11" s="3" customFormat="1" ht="13.5" customHeight="1">
      <c r="A63" s="15">
        <v>1</v>
      </c>
      <c r="B63" s="16" t="s">
        <v>42</v>
      </c>
      <c r="C63" s="17" t="s">
        <v>5</v>
      </c>
      <c r="D63" s="15" t="s">
        <v>23</v>
      </c>
      <c r="E63" s="60">
        <v>15000</v>
      </c>
      <c r="F63" s="5"/>
      <c r="G63" s="5"/>
      <c r="H63" s="2"/>
      <c r="I63" s="2"/>
      <c r="J63" s="2"/>
      <c r="K63" s="2"/>
    </row>
    <row r="64" spans="1:11" s="3" customFormat="1" ht="13.5" customHeight="1">
      <c r="A64" s="15">
        <v>1</v>
      </c>
      <c r="B64" s="16" t="s">
        <v>24</v>
      </c>
      <c r="C64" s="17" t="s">
        <v>5</v>
      </c>
      <c r="D64" s="15" t="s">
        <v>25</v>
      </c>
      <c r="E64" s="60">
        <v>250000</v>
      </c>
      <c r="F64" s="5"/>
      <c r="G64" s="5"/>
      <c r="H64" s="2"/>
      <c r="I64" s="2"/>
      <c r="J64" s="2"/>
      <c r="K64" s="2"/>
    </row>
    <row r="65" spans="1:11" s="3" customFormat="1" ht="13.5" customHeight="1">
      <c r="A65" s="15">
        <v>1</v>
      </c>
      <c r="B65" s="16" t="s">
        <v>43</v>
      </c>
      <c r="C65" s="17">
        <v>1122154</v>
      </c>
      <c r="D65" s="15" t="s">
        <v>27</v>
      </c>
      <c r="E65" s="60">
        <v>20000</v>
      </c>
      <c r="F65" s="5"/>
      <c r="G65" s="5"/>
      <c r="H65" s="2"/>
      <c r="I65" s="2"/>
      <c r="J65" s="2"/>
      <c r="K65" s="2"/>
    </row>
    <row r="66" spans="1:11" s="3" customFormat="1" ht="13.5" customHeight="1">
      <c r="A66" s="27"/>
      <c r="B66"/>
      <c r="C66"/>
      <c r="D66"/>
      <c r="E66" s="28"/>
      <c r="F66" s="5"/>
      <c r="G66" s="5"/>
      <c r="H66" s="2"/>
      <c r="I66" s="2"/>
      <c r="J66" s="2"/>
      <c r="K66" s="2"/>
    </row>
    <row r="67" spans="1:11" s="3" customFormat="1" ht="13.5" customHeight="1">
      <c r="A67" s="27"/>
      <c r="B67"/>
      <c r="C67"/>
      <c r="D67"/>
      <c r="E67" s="28"/>
      <c r="F67" s="5"/>
      <c r="G67" s="5"/>
      <c r="H67" s="2"/>
      <c r="I67" s="2"/>
      <c r="J67" s="2"/>
      <c r="K67" s="2"/>
    </row>
    <row r="68" spans="1:11" s="3" customFormat="1" ht="13.5" customHeight="1">
      <c r="A68" s="27"/>
      <c r="B68"/>
      <c r="C68"/>
      <c r="D68" s="30" t="s">
        <v>28</v>
      </c>
      <c r="E68" s="26">
        <f>SUM(E51:E65)</f>
        <v>816000</v>
      </c>
      <c r="F68" s="5"/>
      <c r="G68" s="5"/>
      <c r="H68" s="2"/>
      <c r="I68" s="2"/>
      <c r="J68" s="2"/>
      <c r="K68" s="2"/>
    </row>
    <row r="69" spans="1:11" s="3" customFormat="1" ht="24.75" customHeight="1">
      <c r="A69" s="27"/>
      <c r="B69"/>
      <c r="C69"/>
      <c r="D69"/>
      <c r="E69" s="28"/>
      <c r="F69" s="5"/>
      <c r="G69" s="5"/>
      <c r="H69" s="2"/>
      <c r="I69" s="2"/>
      <c r="J69" s="2"/>
      <c r="K69" s="2"/>
    </row>
    <row r="70" spans="1:11" s="3" customFormat="1" ht="13.5" customHeight="1">
      <c r="A70" s="27"/>
      <c r="B70"/>
      <c r="C70"/>
      <c r="D70"/>
      <c r="E70" s="28"/>
      <c r="F70" s="5"/>
      <c r="G70" s="5"/>
      <c r="H70" s="2"/>
      <c r="I70" s="2"/>
      <c r="J70" s="2"/>
      <c r="K70" s="2"/>
    </row>
    <row r="71" spans="1:11" s="3" customFormat="1" ht="13.5" customHeight="1" thickBot="1">
      <c r="A71" s="27"/>
      <c r="B71"/>
      <c r="C71"/>
      <c r="D71"/>
      <c r="E71" s="28"/>
      <c r="F71" s="5"/>
      <c r="G71" s="5"/>
      <c r="H71" s="2"/>
      <c r="I71" s="2"/>
      <c r="J71" s="2"/>
      <c r="K71" s="2"/>
    </row>
    <row r="72" spans="1:11" s="3" customFormat="1" ht="27" customHeight="1" thickBot="1">
      <c r="A72" s="81" t="s">
        <v>0</v>
      </c>
      <c r="B72" s="82" t="s">
        <v>142</v>
      </c>
      <c r="C72" s="82" t="s">
        <v>129</v>
      </c>
      <c r="D72" s="82" t="s">
        <v>1</v>
      </c>
      <c r="E72" s="83" t="s">
        <v>149</v>
      </c>
      <c r="F72" s="5"/>
      <c r="G72" s="5"/>
      <c r="H72" s="2"/>
      <c r="I72" s="2"/>
      <c r="J72" s="2"/>
      <c r="K72" s="2"/>
    </row>
    <row r="73" spans="1:11" s="3" customFormat="1" ht="13.5" customHeight="1">
      <c r="A73" s="15">
        <v>1</v>
      </c>
      <c r="B73" s="16" t="s">
        <v>44</v>
      </c>
      <c r="C73" s="15" t="s">
        <v>5</v>
      </c>
      <c r="D73" s="15" t="s">
        <v>45</v>
      </c>
      <c r="E73" s="60">
        <v>7000</v>
      </c>
      <c r="F73" s="5"/>
      <c r="G73" s="5"/>
      <c r="H73" s="2"/>
      <c r="I73" s="2"/>
      <c r="J73" s="2"/>
      <c r="K73" s="2"/>
    </row>
    <row r="74" spans="1:11" s="3" customFormat="1" ht="13.5" customHeight="1">
      <c r="A74" s="15">
        <v>1</v>
      </c>
      <c r="B74" s="16" t="s">
        <v>4</v>
      </c>
      <c r="C74" s="15" t="s">
        <v>5</v>
      </c>
      <c r="D74" s="15" t="s">
        <v>6</v>
      </c>
      <c r="E74" s="60">
        <v>7500</v>
      </c>
      <c r="F74" s="5"/>
      <c r="G74" s="5"/>
      <c r="H74" s="2"/>
      <c r="I74" s="2"/>
      <c r="J74" s="2"/>
      <c r="K74" s="2"/>
    </row>
    <row r="75" spans="1:11" s="3" customFormat="1" ht="13.5" customHeight="1">
      <c r="A75" s="15">
        <v>1</v>
      </c>
      <c r="B75" s="16" t="s">
        <v>46</v>
      </c>
      <c r="C75" s="15" t="s">
        <v>5</v>
      </c>
      <c r="D75" s="15" t="s">
        <v>33</v>
      </c>
      <c r="E75" s="60">
        <v>3000</v>
      </c>
      <c r="F75" s="5"/>
      <c r="G75" s="5"/>
      <c r="H75" s="2"/>
      <c r="I75" s="2"/>
      <c r="J75" s="2"/>
      <c r="K75" s="2"/>
    </row>
    <row r="76" spans="1:11" s="3" customFormat="1" ht="13.5" customHeight="1">
      <c r="A76" s="15">
        <v>1</v>
      </c>
      <c r="B76" s="16" t="s">
        <v>46</v>
      </c>
      <c r="C76" s="15" t="s">
        <v>5</v>
      </c>
      <c r="D76" s="15" t="s">
        <v>33</v>
      </c>
      <c r="E76" s="60">
        <v>3000</v>
      </c>
      <c r="F76" s="5"/>
      <c r="G76" s="5"/>
      <c r="H76" s="2"/>
      <c r="I76" s="2"/>
      <c r="J76" s="2"/>
      <c r="K76" s="2"/>
    </row>
    <row r="77" spans="1:11" s="4" customFormat="1" ht="13.5" customHeight="1">
      <c r="A77" s="15">
        <v>1</v>
      </c>
      <c r="B77" s="16" t="s">
        <v>34</v>
      </c>
      <c r="C77" s="15" t="s">
        <v>5</v>
      </c>
      <c r="D77" s="15" t="s">
        <v>14</v>
      </c>
      <c r="E77" s="60">
        <v>25000</v>
      </c>
      <c r="F77" s="5"/>
      <c r="G77" s="5"/>
      <c r="H77" s="2"/>
      <c r="I77" s="2"/>
      <c r="J77" s="2"/>
      <c r="K77" s="2"/>
    </row>
    <row r="78" spans="1:11" s="4" customFormat="1" ht="21" customHeight="1">
      <c r="A78" s="15">
        <v>1</v>
      </c>
      <c r="B78" s="16" t="s">
        <v>15</v>
      </c>
      <c r="C78" s="15" t="s">
        <v>5</v>
      </c>
      <c r="D78" s="15" t="s">
        <v>47</v>
      </c>
      <c r="E78" s="60">
        <v>150000</v>
      </c>
      <c r="F78" s="5"/>
      <c r="G78" s="5"/>
      <c r="H78" s="2"/>
      <c r="I78" s="2"/>
      <c r="J78" s="2"/>
      <c r="K78" s="2"/>
    </row>
    <row r="79" spans="1:11" s="4" customFormat="1" ht="13.5" customHeight="1">
      <c r="A79" s="15">
        <v>1</v>
      </c>
      <c r="B79" s="16" t="s">
        <v>48</v>
      </c>
      <c r="C79" s="15" t="s">
        <v>49</v>
      </c>
      <c r="D79" s="15" t="s">
        <v>18</v>
      </c>
      <c r="E79" s="60">
        <v>35000</v>
      </c>
      <c r="F79" s="5"/>
      <c r="G79" s="5"/>
      <c r="H79" s="2"/>
      <c r="I79" s="2"/>
      <c r="J79" s="2"/>
      <c r="K79" s="2"/>
    </row>
    <row r="80" spans="1:11" s="4" customFormat="1" ht="13.5" customHeight="1">
      <c r="A80" s="15">
        <v>1</v>
      </c>
      <c r="B80" s="16" t="s">
        <v>50</v>
      </c>
      <c r="C80" s="15" t="s">
        <v>51</v>
      </c>
      <c r="D80" s="15" t="s">
        <v>18</v>
      </c>
      <c r="E80" s="60">
        <v>35000</v>
      </c>
      <c r="F80" s="5"/>
      <c r="G80" s="5"/>
      <c r="H80" s="2"/>
      <c r="I80" s="2"/>
      <c r="J80" s="2"/>
      <c r="K80" s="2"/>
    </row>
    <row r="81" spans="1:11" s="4" customFormat="1" ht="13.5" customHeight="1">
      <c r="A81" s="15">
        <v>1</v>
      </c>
      <c r="B81" s="16" t="s">
        <v>19</v>
      </c>
      <c r="C81" s="15" t="s">
        <v>5</v>
      </c>
      <c r="D81" s="15" t="s">
        <v>18</v>
      </c>
      <c r="E81" s="60">
        <v>20000</v>
      </c>
      <c r="F81" s="5"/>
      <c r="G81" s="5"/>
      <c r="H81" s="2"/>
      <c r="I81" s="2"/>
      <c r="J81" s="2"/>
      <c r="K81" s="2"/>
    </row>
    <row r="82" spans="1:11" s="4" customFormat="1" ht="13.5" customHeight="1">
      <c r="A82" s="15">
        <v>1</v>
      </c>
      <c r="B82" s="20" t="s">
        <v>19</v>
      </c>
      <c r="C82" s="15" t="s">
        <v>5</v>
      </c>
      <c r="D82" s="15" t="s">
        <v>18</v>
      </c>
      <c r="E82" s="60">
        <v>20000</v>
      </c>
      <c r="F82" s="5"/>
      <c r="G82" s="5"/>
      <c r="H82" s="2"/>
      <c r="I82" s="2"/>
      <c r="J82" s="2"/>
      <c r="K82" s="2"/>
    </row>
    <row r="83" spans="1:11" s="4" customFormat="1" ht="13.5" customHeight="1">
      <c r="A83" s="15">
        <v>1</v>
      </c>
      <c r="B83" s="16" t="s">
        <v>20</v>
      </c>
      <c r="C83" s="15" t="s">
        <v>5</v>
      </c>
      <c r="D83" s="15" t="s">
        <v>21</v>
      </c>
      <c r="E83" s="60">
        <v>20000</v>
      </c>
      <c r="F83" s="5"/>
      <c r="G83" s="5"/>
      <c r="H83" s="2"/>
      <c r="I83" s="2"/>
      <c r="J83" s="2"/>
      <c r="K83" s="2"/>
    </row>
    <row r="84" spans="1:11" s="4" customFormat="1" ht="13.5" customHeight="1">
      <c r="A84" s="15">
        <v>1</v>
      </c>
      <c r="B84" s="16" t="s">
        <v>42</v>
      </c>
      <c r="C84" s="15" t="s">
        <v>5</v>
      </c>
      <c r="D84" s="15" t="s">
        <v>23</v>
      </c>
      <c r="E84" s="60">
        <v>15000</v>
      </c>
      <c r="F84" s="5"/>
      <c r="G84" s="5"/>
      <c r="H84" s="2"/>
      <c r="I84" s="2"/>
      <c r="J84" s="2"/>
      <c r="K84" s="2"/>
    </row>
    <row r="85" spans="1:11" s="4" customFormat="1" ht="13.5" customHeight="1">
      <c r="A85" s="15">
        <v>1</v>
      </c>
      <c r="B85" s="16" t="s">
        <v>24</v>
      </c>
      <c r="C85" s="15" t="s">
        <v>5</v>
      </c>
      <c r="D85" s="15" t="s">
        <v>25</v>
      </c>
      <c r="E85" s="60">
        <v>184000</v>
      </c>
      <c r="F85" s="5"/>
      <c r="G85" s="5"/>
      <c r="H85" s="2"/>
      <c r="I85" s="2"/>
      <c r="J85" s="2"/>
      <c r="K85" s="2"/>
    </row>
    <row r="86" spans="1:11" s="4" customFormat="1" ht="12" customHeight="1">
      <c r="A86" s="15">
        <v>1</v>
      </c>
      <c r="B86" s="16" t="s">
        <v>43</v>
      </c>
      <c r="C86" s="15">
        <v>1122152</v>
      </c>
      <c r="D86" s="15" t="s">
        <v>27</v>
      </c>
      <c r="E86" s="60">
        <v>20000</v>
      </c>
      <c r="F86" s="5"/>
      <c r="G86" s="5"/>
      <c r="H86" s="2"/>
      <c r="I86" s="2"/>
      <c r="J86" s="2"/>
      <c r="K86" s="2"/>
    </row>
    <row r="87" spans="1:11" s="4" customFormat="1" ht="12" customHeight="1">
      <c r="A87" s="32"/>
      <c r="B87" s="32"/>
      <c r="C87" s="32"/>
      <c r="D87" s="33"/>
      <c r="E87" s="34"/>
      <c r="F87" s="5"/>
      <c r="G87" s="5"/>
      <c r="H87" s="2"/>
      <c r="I87" s="2"/>
      <c r="J87" s="2"/>
      <c r="K87" s="2"/>
    </row>
    <row r="88" spans="1:11" s="4" customFormat="1" ht="12" customHeight="1">
      <c r="A88" s="32"/>
      <c r="B88" s="32"/>
      <c r="C88" s="32"/>
      <c r="D88" s="35" t="s">
        <v>28</v>
      </c>
      <c r="E88" s="18">
        <f>SUM(E73:E86)</f>
        <v>544500</v>
      </c>
      <c r="F88" s="5"/>
      <c r="G88" s="5"/>
      <c r="H88" s="2"/>
      <c r="I88" s="2"/>
      <c r="J88" s="2"/>
      <c r="K88" s="2"/>
    </row>
    <row r="89" spans="1:11" s="4" customFormat="1" ht="12" customHeight="1">
      <c r="A89" s="27"/>
      <c r="B89"/>
      <c r="C89"/>
      <c r="D89"/>
      <c r="E89" s="28"/>
      <c r="F89" s="5"/>
      <c r="G89" s="5"/>
      <c r="H89" s="2"/>
      <c r="I89" s="2"/>
      <c r="J89" s="2"/>
      <c r="K89" s="2"/>
    </row>
    <row r="90" spans="1:11" s="4" customFormat="1" ht="12" customHeight="1">
      <c r="A90" s="27"/>
      <c r="B90"/>
      <c r="C90"/>
      <c r="D90"/>
      <c r="E90" s="28"/>
      <c r="F90" s="5"/>
      <c r="G90" s="5"/>
      <c r="H90" s="2"/>
      <c r="I90" s="2"/>
      <c r="J90" s="2"/>
      <c r="K90" s="2"/>
    </row>
    <row r="91" spans="1:11" s="4" customFormat="1" ht="12" customHeight="1" thickBot="1">
      <c r="A91" s="27"/>
      <c r="B91"/>
      <c r="C91"/>
      <c r="D91"/>
      <c r="E91" s="28"/>
      <c r="F91" s="5"/>
      <c r="G91" s="5"/>
      <c r="H91" s="2"/>
      <c r="I91" s="2"/>
      <c r="J91" s="2"/>
      <c r="K91" s="2"/>
    </row>
    <row r="92" spans="1:11" s="3" customFormat="1" ht="27" customHeight="1" thickBot="1">
      <c r="A92" s="81" t="s">
        <v>0</v>
      </c>
      <c r="B92" s="82" t="s">
        <v>181</v>
      </c>
      <c r="C92" s="82" t="s">
        <v>129</v>
      </c>
      <c r="D92" s="82" t="s">
        <v>1</v>
      </c>
      <c r="E92" s="120" t="s">
        <v>141</v>
      </c>
      <c r="F92" s="5"/>
      <c r="G92" s="5"/>
      <c r="H92" s="2"/>
      <c r="I92" s="2"/>
      <c r="J92" s="2"/>
      <c r="K92" s="2"/>
    </row>
    <row r="93" spans="1:11" s="4" customFormat="1" ht="12" customHeight="1">
      <c r="A93" s="53">
        <v>1</v>
      </c>
      <c r="B93" s="54" t="s">
        <v>46</v>
      </c>
      <c r="C93" s="53" t="s">
        <v>5</v>
      </c>
      <c r="D93" s="53" t="s">
        <v>33</v>
      </c>
      <c r="E93" s="77">
        <v>3000</v>
      </c>
      <c r="F93" s="5"/>
      <c r="G93" s="5"/>
      <c r="H93" s="2"/>
      <c r="I93" s="2"/>
      <c r="J93" s="2"/>
      <c r="K93" s="2"/>
    </row>
    <row r="94" spans="1:11" s="4" customFormat="1" ht="12" customHeight="1">
      <c r="A94" s="15">
        <v>1</v>
      </c>
      <c r="B94" s="16" t="s">
        <v>15</v>
      </c>
      <c r="C94" s="15" t="s">
        <v>5</v>
      </c>
      <c r="D94" s="15" t="s">
        <v>52</v>
      </c>
      <c r="E94" s="60">
        <v>150000</v>
      </c>
      <c r="F94" s="5"/>
      <c r="G94" s="5"/>
      <c r="H94" s="2"/>
      <c r="I94" s="2"/>
      <c r="J94" s="2"/>
      <c r="K94" s="2"/>
    </row>
    <row r="95" spans="1:11" s="4" customFormat="1" ht="12" customHeight="1">
      <c r="A95" s="15">
        <v>1</v>
      </c>
      <c r="B95" s="16" t="s">
        <v>53</v>
      </c>
      <c r="C95" s="15" t="s">
        <v>5</v>
      </c>
      <c r="D95" s="15" t="s">
        <v>14</v>
      </c>
      <c r="E95" s="60">
        <v>25000</v>
      </c>
      <c r="F95" s="5"/>
      <c r="G95" s="5"/>
      <c r="H95" s="2"/>
      <c r="I95" s="2"/>
      <c r="J95" s="2"/>
      <c r="K95" s="2"/>
    </row>
    <row r="96" spans="1:11" s="4" customFormat="1" ht="12" customHeight="1">
      <c r="A96" s="15">
        <v>1</v>
      </c>
      <c r="B96" s="16" t="s">
        <v>54</v>
      </c>
      <c r="C96" s="15" t="s">
        <v>55</v>
      </c>
      <c r="D96" s="15" t="s">
        <v>18</v>
      </c>
      <c r="E96" s="60">
        <v>35000</v>
      </c>
      <c r="F96" s="5"/>
      <c r="G96" s="5"/>
      <c r="H96" s="2"/>
      <c r="I96" s="2"/>
      <c r="J96" s="2"/>
      <c r="K96" s="2"/>
    </row>
    <row r="97" spans="1:11" s="4" customFormat="1" ht="12" customHeight="1">
      <c r="A97" s="15">
        <v>1</v>
      </c>
      <c r="B97" s="16" t="s">
        <v>135</v>
      </c>
      <c r="C97" s="15" t="s">
        <v>56</v>
      </c>
      <c r="D97" s="15" t="s">
        <v>18</v>
      </c>
      <c r="E97" s="60">
        <v>35000</v>
      </c>
      <c r="F97" s="5"/>
      <c r="G97" s="5"/>
      <c r="H97" s="2"/>
      <c r="I97" s="2"/>
      <c r="J97" s="2"/>
      <c r="K97" s="2"/>
    </row>
    <row r="98" spans="1:11" s="4" customFormat="1" ht="12" customHeight="1">
      <c r="A98" s="15">
        <v>1</v>
      </c>
      <c r="B98" s="16" t="s">
        <v>19</v>
      </c>
      <c r="C98" s="15" t="s">
        <v>5</v>
      </c>
      <c r="D98" s="15" t="s">
        <v>18</v>
      </c>
      <c r="E98" s="60">
        <v>20000</v>
      </c>
      <c r="F98" s="5"/>
      <c r="G98" s="5"/>
      <c r="H98" s="2"/>
      <c r="I98" s="2"/>
      <c r="J98" s="2"/>
      <c r="K98" s="2"/>
    </row>
    <row r="99" spans="1:11" s="4" customFormat="1" ht="12" customHeight="1">
      <c r="A99" s="15">
        <v>1</v>
      </c>
      <c r="B99" s="20" t="s">
        <v>19</v>
      </c>
      <c r="C99" s="15" t="s">
        <v>5</v>
      </c>
      <c r="D99" s="15" t="s">
        <v>18</v>
      </c>
      <c r="E99" s="60">
        <v>20000</v>
      </c>
      <c r="F99" s="5"/>
      <c r="G99" s="5"/>
      <c r="H99" s="2"/>
      <c r="I99" s="2"/>
      <c r="J99" s="2"/>
      <c r="K99" s="2"/>
    </row>
    <row r="100" spans="1:11" s="4" customFormat="1" ht="12" customHeight="1">
      <c r="A100" s="15">
        <v>1</v>
      </c>
      <c r="B100" s="16" t="s">
        <v>57</v>
      </c>
      <c r="C100" s="15" t="s">
        <v>5</v>
      </c>
      <c r="D100" s="15" t="s">
        <v>21</v>
      </c>
      <c r="E100" s="60">
        <v>20000</v>
      </c>
      <c r="F100" s="5"/>
      <c r="G100" s="5"/>
      <c r="H100" s="2"/>
      <c r="I100" s="2"/>
      <c r="J100" s="2"/>
      <c r="K100" s="2"/>
    </row>
    <row r="101" spans="1:11" s="4" customFormat="1" ht="12" customHeight="1">
      <c r="A101" s="15">
        <v>1</v>
      </c>
      <c r="B101" s="16" t="s">
        <v>42</v>
      </c>
      <c r="C101" s="15" t="s">
        <v>5</v>
      </c>
      <c r="D101" s="15" t="s">
        <v>23</v>
      </c>
      <c r="E101" s="60">
        <v>15000</v>
      </c>
      <c r="F101" s="5"/>
      <c r="G101" s="5"/>
      <c r="H101" s="2"/>
      <c r="I101" s="2"/>
      <c r="J101" s="2"/>
      <c r="K101" s="2"/>
    </row>
    <row r="102" spans="1:11" s="4" customFormat="1" ht="12" customHeight="1">
      <c r="A102" s="15">
        <v>1</v>
      </c>
      <c r="B102" s="16" t="s">
        <v>24</v>
      </c>
      <c r="C102" s="15" t="s">
        <v>5</v>
      </c>
      <c r="D102" s="15" t="s">
        <v>25</v>
      </c>
      <c r="E102" s="60">
        <v>184000</v>
      </c>
      <c r="F102" s="5"/>
      <c r="G102" s="5"/>
      <c r="H102" s="2"/>
      <c r="I102" s="2"/>
      <c r="J102" s="2"/>
      <c r="K102" s="2"/>
    </row>
    <row r="103" spans="1:11" s="4" customFormat="1" ht="12" customHeight="1">
      <c r="A103" s="15">
        <v>1</v>
      </c>
      <c r="B103" s="16" t="s">
        <v>26</v>
      </c>
      <c r="C103" s="15">
        <v>1122155</v>
      </c>
      <c r="D103" s="15" t="s">
        <v>27</v>
      </c>
      <c r="E103" s="60">
        <v>20000</v>
      </c>
      <c r="F103" s="5"/>
      <c r="G103" s="5"/>
      <c r="H103" s="2"/>
      <c r="I103" s="2"/>
      <c r="J103" s="2"/>
      <c r="K103" s="2"/>
    </row>
    <row r="104" spans="1:11" s="4" customFormat="1" ht="12" customHeight="1">
      <c r="A104" s="36"/>
      <c r="B104"/>
      <c r="C104"/>
      <c r="D104"/>
      <c r="E104" s="28"/>
      <c r="F104" s="5"/>
      <c r="G104" s="5"/>
      <c r="H104" s="2"/>
      <c r="I104" s="2"/>
      <c r="J104" s="2"/>
      <c r="K104" s="2"/>
    </row>
    <row r="105" spans="1:11" s="4" customFormat="1" ht="12" customHeight="1">
      <c r="A105" s="36"/>
      <c r="B105" s="36"/>
      <c r="C105" s="36"/>
      <c r="D105" s="36"/>
      <c r="E105" s="37"/>
      <c r="F105" s="5"/>
      <c r="G105" s="5"/>
      <c r="H105" s="2"/>
      <c r="I105" s="2"/>
      <c r="J105" s="2"/>
      <c r="K105" s="2"/>
    </row>
    <row r="106" spans="1:11" s="4" customFormat="1" ht="22.5" customHeight="1">
      <c r="A106" s="36"/>
      <c r="B106" s="36"/>
      <c r="C106" s="36"/>
      <c r="D106" s="38" t="s">
        <v>28</v>
      </c>
      <c r="E106" s="39">
        <f>SUM(E93:E103)</f>
        <v>527000</v>
      </c>
      <c r="F106" s="5"/>
      <c r="G106" s="5"/>
      <c r="H106" s="2"/>
      <c r="I106" s="2"/>
      <c r="J106" s="2"/>
      <c r="K106" s="2"/>
    </row>
    <row r="107" spans="1:11" s="4" customFormat="1" ht="12" customHeight="1">
      <c r="A107" s="36"/>
      <c r="B107" s="36"/>
      <c r="C107" s="36"/>
      <c r="D107"/>
      <c r="E107" s="40"/>
      <c r="F107" s="5"/>
      <c r="G107" s="5"/>
      <c r="H107" s="2"/>
      <c r="I107" s="2"/>
      <c r="J107" s="2"/>
      <c r="K107" s="2"/>
    </row>
    <row r="108" spans="1:11" s="4" customFormat="1" ht="12" customHeight="1">
      <c r="A108" s="36"/>
      <c r="B108" s="36"/>
      <c r="C108" s="41"/>
      <c r="D108" s="42" t="s">
        <v>136</v>
      </c>
      <c r="E108" s="39">
        <f>E22+E34+E45+E68+E88+E106</f>
        <v>2991000</v>
      </c>
      <c r="F108" s="5"/>
      <c r="G108" s="5"/>
      <c r="H108" s="2"/>
      <c r="I108" s="2"/>
      <c r="J108" s="2"/>
      <c r="K108" s="2"/>
    </row>
    <row r="109" spans="1:11" s="4" customFormat="1" ht="12" customHeight="1">
      <c r="A109" s="36"/>
      <c r="B109" s="36"/>
      <c r="C109" s="41"/>
      <c r="D109" s="43"/>
      <c r="E109" s="45"/>
      <c r="F109" s="5"/>
      <c r="G109" s="5"/>
      <c r="H109" s="2"/>
      <c r="I109" s="2"/>
      <c r="J109" s="2"/>
      <c r="K109" s="2"/>
    </row>
    <row r="110" spans="1:11" s="4" customFormat="1" ht="12" customHeight="1">
      <c r="A110" s="36"/>
      <c r="B110" s="36"/>
      <c r="C110" s="41"/>
      <c r="D110" s="43"/>
      <c r="E110" s="45"/>
      <c r="F110" s="5"/>
      <c r="G110" s="5"/>
      <c r="H110" s="2"/>
      <c r="I110" s="2"/>
      <c r="J110" s="2"/>
      <c r="K110" s="2"/>
    </row>
    <row r="111" spans="1:11" s="4" customFormat="1" ht="12" customHeight="1">
      <c r="A111" s="36"/>
      <c r="B111" s="36"/>
      <c r="C111" s="41"/>
      <c r="D111" s="43"/>
      <c r="E111" s="45"/>
      <c r="F111" s="5"/>
      <c r="G111" s="5"/>
      <c r="H111" s="2"/>
      <c r="I111" s="2"/>
      <c r="J111" s="2"/>
      <c r="K111" s="2"/>
    </row>
    <row r="112" spans="1:11" s="4" customFormat="1" ht="12" customHeight="1">
      <c r="A112" s="36"/>
      <c r="B112" s="36"/>
      <c r="C112" s="41"/>
      <c r="D112" s="43"/>
      <c r="E112" s="45"/>
      <c r="F112" s="5"/>
      <c r="G112" s="5"/>
      <c r="H112" s="2"/>
      <c r="I112" s="2"/>
      <c r="J112" s="2"/>
      <c r="K112" s="2"/>
    </row>
    <row r="113" spans="1:12" s="4" customFormat="1" ht="12" customHeight="1">
      <c r="A113" s="36"/>
      <c r="B113" s="36"/>
      <c r="C113" s="41"/>
      <c r="D113" s="43"/>
      <c r="E113" s="44"/>
      <c r="F113" s="5"/>
      <c r="G113" s="5"/>
      <c r="H113" s="5"/>
      <c r="I113" s="2"/>
      <c r="J113" s="2"/>
      <c r="K113" s="2"/>
      <c r="L113" s="2"/>
    </row>
    <row r="114" spans="1:12" s="4" customFormat="1" ht="12" customHeight="1">
      <c r="A114" s="36"/>
      <c r="B114" s="36"/>
      <c r="C114" s="41"/>
      <c r="D114" s="43"/>
      <c r="E114" s="44"/>
      <c r="F114" s="5"/>
      <c r="G114" s="5"/>
      <c r="H114" s="5"/>
      <c r="I114" s="2"/>
      <c r="J114" s="2"/>
      <c r="K114" s="2"/>
      <c r="L114" s="2"/>
    </row>
    <row r="115" spans="1:12" s="4" customFormat="1" ht="12" customHeight="1" thickBot="1">
      <c r="A115" s="36"/>
      <c r="B115" s="36"/>
      <c r="C115" s="41"/>
      <c r="D115" s="43"/>
      <c r="E115" s="44"/>
      <c r="F115" s="5"/>
      <c r="G115" s="5"/>
      <c r="H115" s="5"/>
      <c r="I115" s="2"/>
      <c r="J115" s="2"/>
      <c r="K115" s="2"/>
      <c r="L115" s="2"/>
    </row>
    <row r="116" spans="1:12" s="4" customFormat="1" ht="13.5" customHeight="1" thickBot="1">
      <c r="A116" s="81" t="s">
        <v>0</v>
      </c>
      <c r="B116" s="82" t="s">
        <v>182</v>
      </c>
      <c r="C116" s="82" t="s">
        <v>129</v>
      </c>
      <c r="D116" s="82" t="s">
        <v>1</v>
      </c>
      <c r="E116" s="83" t="s">
        <v>141</v>
      </c>
      <c r="F116" s="5"/>
      <c r="G116" s="5"/>
      <c r="H116" s="5"/>
      <c r="I116" s="2"/>
      <c r="J116" s="2"/>
      <c r="K116" s="2"/>
      <c r="L116" s="2"/>
    </row>
    <row r="117" spans="1:12" s="4" customFormat="1" ht="13.5" customHeight="1">
      <c r="A117" s="15">
        <v>1</v>
      </c>
      <c r="B117" s="16" t="s">
        <v>44</v>
      </c>
      <c r="C117" s="15" t="s">
        <v>5</v>
      </c>
      <c r="D117" s="15" t="s">
        <v>45</v>
      </c>
      <c r="E117" s="60">
        <v>7000</v>
      </c>
      <c r="F117" s="5"/>
      <c r="G117" s="5"/>
      <c r="H117" s="5"/>
      <c r="I117" s="2"/>
      <c r="J117" s="2"/>
      <c r="K117" s="2"/>
      <c r="L117" s="2"/>
    </row>
    <row r="118" spans="1:12" s="4" customFormat="1" ht="23.25" customHeight="1">
      <c r="A118" s="15">
        <v>1</v>
      </c>
      <c r="B118" s="20" t="s">
        <v>90</v>
      </c>
      <c r="C118" s="15" t="s">
        <v>5</v>
      </c>
      <c r="D118" s="15" t="s">
        <v>6</v>
      </c>
      <c r="E118" s="60">
        <v>15000</v>
      </c>
      <c r="F118" s="5"/>
      <c r="G118" s="5"/>
      <c r="H118" s="5"/>
      <c r="I118" s="2"/>
      <c r="J118" s="2"/>
      <c r="K118" s="2"/>
      <c r="L118" s="2"/>
    </row>
    <row r="119" spans="1:12" s="4" customFormat="1" ht="13.5" customHeight="1">
      <c r="A119" s="15">
        <v>1</v>
      </c>
      <c r="B119" s="16" t="s">
        <v>46</v>
      </c>
      <c r="C119" s="15" t="s">
        <v>5</v>
      </c>
      <c r="D119" s="15" t="s">
        <v>33</v>
      </c>
      <c r="E119" s="60">
        <v>3000</v>
      </c>
      <c r="F119" s="5"/>
      <c r="G119" s="5"/>
      <c r="H119" s="5"/>
      <c r="I119" s="2"/>
      <c r="J119" s="2"/>
      <c r="K119" s="2"/>
      <c r="L119" s="2"/>
    </row>
    <row r="120" spans="1:12" s="4" customFormat="1" ht="13.5" customHeight="1">
      <c r="A120" s="15">
        <v>1</v>
      </c>
      <c r="B120" s="16" t="s">
        <v>46</v>
      </c>
      <c r="C120" s="15" t="s">
        <v>5</v>
      </c>
      <c r="D120" s="15" t="s">
        <v>33</v>
      </c>
      <c r="E120" s="60">
        <v>3000</v>
      </c>
      <c r="F120" s="5"/>
      <c r="G120" s="5"/>
      <c r="H120" s="5"/>
      <c r="I120" s="2"/>
      <c r="J120" s="2"/>
      <c r="K120" s="2"/>
      <c r="L120" s="2"/>
    </row>
    <row r="121" spans="1:12" s="4" customFormat="1" ht="13.5" customHeight="1">
      <c r="A121" s="15">
        <v>1</v>
      </c>
      <c r="B121" s="16" t="s">
        <v>13</v>
      </c>
      <c r="C121" s="15" t="s">
        <v>5</v>
      </c>
      <c r="D121" s="15" t="s">
        <v>14</v>
      </c>
      <c r="E121" s="60">
        <v>25000</v>
      </c>
      <c r="F121" s="5"/>
      <c r="G121" s="5"/>
      <c r="H121" s="5"/>
      <c r="I121" s="2"/>
      <c r="J121" s="2"/>
      <c r="K121" s="2"/>
      <c r="L121" s="2"/>
    </row>
    <row r="122" spans="1:12" s="4" customFormat="1" ht="13.5" customHeight="1">
      <c r="A122" s="15">
        <v>1</v>
      </c>
      <c r="B122" s="16" t="s">
        <v>91</v>
      </c>
      <c r="C122" s="15" t="s">
        <v>5</v>
      </c>
      <c r="D122" s="15" t="s">
        <v>75</v>
      </c>
      <c r="E122" s="60">
        <v>150000</v>
      </c>
      <c r="F122" s="5"/>
      <c r="G122" s="5"/>
      <c r="H122" s="5"/>
      <c r="I122" s="2"/>
      <c r="J122" s="2"/>
      <c r="K122" s="2"/>
      <c r="L122" s="2"/>
    </row>
    <row r="123" spans="1:12" s="4" customFormat="1" ht="13.5" customHeight="1">
      <c r="A123" s="15">
        <v>1</v>
      </c>
      <c r="B123" s="16" t="s">
        <v>143</v>
      </c>
      <c r="C123" s="15" t="s">
        <v>92</v>
      </c>
      <c r="D123" s="15" t="s">
        <v>18</v>
      </c>
      <c r="E123" s="60">
        <v>35000</v>
      </c>
      <c r="F123" s="5"/>
      <c r="G123" s="5"/>
      <c r="H123" s="5"/>
      <c r="I123" s="2"/>
      <c r="J123" s="2"/>
      <c r="K123" s="2"/>
      <c r="L123" s="2"/>
    </row>
    <row r="124" spans="1:12" s="4" customFormat="1" ht="13.5" customHeight="1">
      <c r="A124" s="15">
        <v>1</v>
      </c>
      <c r="B124" s="16" t="s">
        <v>93</v>
      </c>
      <c r="C124" s="15" t="s">
        <v>94</v>
      </c>
      <c r="D124" s="15" t="s">
        <v>18</v>
      </c>
      <c r="E124" s="60">
        <v>35000</v>
      </c>
      <c r="F124" s="5"/>
      <c r="G124" s="5"/>
      <c r="H124" s="5"/>
      <c r="I124" s="2"/>
      <c r="J124" s="2"/>
      <c r="K124" s="2"/>
      <c r="L124" s="2"/>
    </row>
    <row r="125" spans="1:12" s="4" customFormat="1" ht="13.5" customHeight="1">
      <c r="A125" s="15">
        <v>1</v>
      </c>
      <c r="B125" s="16" t="s">
        <v>19</v>
      </c>
      <c r="C125" s="15" t="s">
        <v>5</v>
      </c>
      <c r="D125" s="15" t="s">
        <v>18</v>
      </c>
      <c r="E125" s="60">
        <v>20000</v>
      </c>
      <c r="F125" s="5"/>
      <c r="G125" s="5"/>
      <c r="H125" s="5"/>
      <c r="I125" s="2"/>
      <c r="J125" s="2"/>
      <c r="K125" s="2"/>
      <c r="L125" s="2"/>
    </row>
    <row r="126" spans="1:12" s="4" customFormat="1" ht="13.5" customHeight="1">
      <c r="A126" s="15">
        <v>1</v>
      </c>
      <c r="B126" s="20" t="s">
        <v>19</v>
      </c>
      <c r="C126" s="15" t="s">
        <v>5</v>
      </c>
      <c r="D126" s="15" t="s">
        <v>18</v>
      </c>
      <c r="E126" s="60">
        <v>20000</v>
      </c>
      <c r="F126" s="5"/>
      <c r="G126" s="5"/>
      <c r="H126" s="5"/>
      <c r="I126" s="2"/>
      <c r="J126" s="2"/>
      <c r="K126" s="2"/>
      <c r="L126" s="2"/>
    </row>
    <row r="127" spans="1:12" s="4" customFormat="1" ht="13.5" customHeight="1">
      <c r="A127" s="15">
        <v>1</v>
      </c>
      <c r="B127" s="16" t="s">
        <v>57</v>
      </c>
      <c r="C127" s="15" t="s">
        <v>5</v>
      </c>
      <c r="D127" s="15" t="s">
        <v>21</v>
      </c>
      <c r="E127" s="60">
        <v>20000</v>
      </c>
      <c r="F127" s="5"/>
      <c r="G127" s="5"/>
      <c r="H127" s="5"/>
      <c r="I127" s="2"/>
      <c r="J127" s="2"/>
      <c r="K127" s="2"/>
      <c r="L127" s="2"/>
    </row>
    <row r="128" spans="1:12" s="4" customFormat="1" ht="13.5" customHeight="1">
      <c r="A128" s="15">
        <v>1</v>
      </c>
      <c r="B128" s="16" t="s">
        <v>42</v>
      </c>
      <c r="C128" s="15" t="s">
        <v>5</v>
      </c>
      <c r="D128" s="15" t="s">
        <v>23</v>
      </c>
      <c r="E128" s="60">
        <v>15000</v>
      </c>
      <c r="F128" s="5"/>
      <c r="G128" s="5"/>
      <c r="H128" s="5"/>
      <c r="I128" s="2"/>
      <c r="J128" s="2"/>
      <c r="K128" s="2"/>
      <c r="L128" s="2"/>
    </row>
    <row r="129" spans="1:12" s="4" customFormat="1" ht="13.5" customHeight="1">
      <c r="A129" s="15">
        <v>1</v>
      </c>
      <c r="B129" s="16" t="s">
        <v>24</v>
      </c>
      <c r="C129" s="15" t="s">
        <v>5</v>
      </c>
      <c r="D129" s="15" t="s">
        <v>25</v>
      </c>
      <c r="E129" s="60">
        <v>184000</v>
      </c>
      <c r="F129" s="5"/>
      <c r="G129" s="5"/>
      <c r="H129" s="5"/>
      <c r="I129" s="2"/>
      <c r="J129" s="2"/>
      <c r="K129" s="2"/>
      <c r="L129" s="2"/>
    </row>
    <row r="130" spans="1:12" s="4" customFormat="1" ht="13.5" customHeight="1">
      <c r="A130" s="15">
        <v>1</v>
      </c>
      <c r="B130" s="16" t="s">
        <v>26</v>
      </c>
      <c r="C130" s="15">
        <v>1112149</v>
      </c>
      <c r="D130" s="15" t="s">
        <v>27</v>
      </c>
      <c r="E130" s="60">
        <v>20000</v>
      </c>
      <c r="F130" s="5"/>
      <c r="G130" s="5"/>
      <c r="H130" s="5"/>
      <c r="I130" s="2"/>
      <c r="J130" s="2"/>
      <c r="K130" s="2"/>
      <c r="L130" s="2"/>
    </row>
    <row r="131" spans="1:12" s="4" customFormat="1" ht="13.5" customHeight="1">
      <c r="A131" s="27"/>
      <c r="B131"/>
      <c r="C131"/>
      <c r="D131"/>
      <c r="E131"/>
      <c r="F131" s="5"/>
      <c r="G131" s="5"/>
      <c r="H131" s="5"/>
      <c r="I131" s="2"/>
      <c r="J131" s="2"/>
      <c r="K131" s="2"/>
      <c r="L131" s="2"/>
    </row>
    <row r="132" spans="1:12" s="4" customFormat="1" ht="13.5" customHeight="1" thickBot="1">
      <c r="A132" s="27"/>
      <c r="B132"/>
      <c r="C132"/>
      <c r="D132"/>
      <c r="E132"/>
      <c r="F132" s="5"/>
      <c r="G132" s="5"/>
      <c r="H132" s="5"/>
      <c r="I132" s="2"/>
      <c r="J132" s="2"/>
      <c r="K132" s="2"/>
      <c r="L132" s="2"/>
    </row>
    <row r="133" spans="1:12" s="4" customFormat="1" ht="13.5" customHeight="1" thickBot="1">
      <c r="A133" s="27"/>
      <c r="B133"/>
      <c r="C133"/>
      <c r="D133" s="49" t="s">
        <v>28</v>
      </c>
      <c r="E133" s="50">
        <f>SUM(E117:E130)</f>
        <v>552000</v>
      </c>
      <c r="F133" s="5"/>
      <c r="G133" s="5"/>
      <c r="H133" s="5"/>
      <c r="I133" s="2"/>
      <c r="J133" s="2"/>
      <c r="K133" s="2"/>
      <c r="L133" s="2"/>
    </row>
    <row r="134" spans="1:12" s="4" customFormat="1" ht="13.5" customHeight="1">
      <c r="A134" s="27"/>
      <c r="B134"/>
      <c r="C134"/>
      <c r="D134" s="125"/>
      <c r="E134" s="126"/>
      <c r="F134" s="5"/>
      <c r="G134" s="5"/>
      <c r="H134" s="5"/>
      <c r="I134" s="2"/>
      <c r="J134" s="2"/>
      <c r="K134" s="2"/>
      <c r="L134" s="2"/>
    </row>
    <row r="135" spans="1:12" s="4" customFormat="1" ht="13.5" customHeight="1">
      <c r="A135" s="27"/>
      <c r="B135"/>
      <c r="C135"/>
      <c r="D135" s="125"/>
      <c r="E135" s="126"/>
      <c r="F135" s="5"/>
      <c r="G135" s="5"/>
      <c r="H135" s="5"/>
      <c r="I135" s="2"/>
      <c r="J135" s="2"/>
      <c r="K135" s="2"/>
      <c r="L135" s="2"/>
    </row>
    <row r="136" spans="1:12" s="4" customFormat="1" ht="13.5" customHeight="1">
      <c r="A136" s="27"/>
      <c r="B136"/>
      <c r="C136"/>
      <c r="D136" s="125"/>
      <c r="E136" s="126"/>
      <c r="F136" s="5"/>
      <c r="G136" s="5"/>
      <c r="H136" s="5"/>
      <c r="I136" s="2"/>
      <c r="J136" s="2"/>
      <c r="K136" s="2"/>
      <c r="L136" s="2"/>
    </row>
    <row r="137" spans="1:12" s="4" customFormat="1" ht="13.5" customHeight="1" thickBot="1">
      <c r="A137" s="27"/>
      <c r="B137"/>
      <c r="C137"/>
      <c r="D137" s="125"/>
      <c r="E137" s="126"/>
      <c r="F137" s="5"/>
      <c r="G137" s="5"/>
      <c r="H137" s="5"/>
      <c r="I137" s="2"/>
      <c r="J137" s="2"/>
      <c r="K137" s="2"/>
      <c r="L137" s="2"/>
    </row>
    <row r="138" spans="1:12" s="4" customFormat="1" ht="13.5" customHeight="1" thickBot="1">
      <c r="A138" s="81" t="s">
        <v>0</v>
      </c>
      <c r="B138" s="86" t="s">
        <v>144</v>
      </c>
      <c r="C138" s="82" t="s">
        <v>129</v>
      </c>
      <c r="D138" s="86" t="s">
        <v>1</v>
      </c>
      <c r="E138" s="83" t="s">
        <v>141</v>
      </c>
      <c r="F138" s="5"/>
      <c r="G138" s="5"/>
      <c r="H138" s="5"/>
      <c r="I138" s="2"/>
      <c r="J138" s="2"/>
      <c r="K138" s="2"/>
      <c r="L138" s="2"/>
    </row>
    <row r="139" spans="1:12" s="4" customFormat="1" ht="13.5" customHeight="1">
      <c r="A139" s="15">
        <v>1</v>
      </c>
      <c r="B139" s="16" t="s">
        <v>13</v>
      </c>
      <c r="C139" s="15" t="s">
        <v>5</v>
      </c>
      <c r="D139" s="15" t="s">
        <v>14</v>
      </c>
      <c r="E139" s="60">
        <v>10000</v>
      </c>
      <c r="F139" s="5"/>
      <c r="G139" s="5"/>
      <c r="H139" s="5"/>
      <c r="I139" s="2"/>
      <c r="J139" s="2"/>
      <c r="K139" s="2"/>
      <c r="L139" s="2"/>
    </row>
    <row r="140" spans="1:12" s="4" customFormat="1" ht="13.5" customHeight="1">
      <c r="A140" s="15">
        <v>1</v>
      </c>
      <c r="B140" s="16" t="s">
        <v>145</v>
      </c>
      <c r="C140" s="15" t="s">
        <v>5</v>
      </c>
      <c r="D140" s="15" t="s">
        <v>110</v>
      </c>
      <c r="E140" s="60">
        <v>120000</v>
      </c>
      <c r="F140" s="5"/>
      <c r="G140" s="5"/>
      <c r="H140" s="5"/>
      <c r="I140" s="2"/>
      <c r="J140" s="2"/>
      <c r="K140" s="2"/>
      <c r="L140" s="2"/>
    </row>
    <row r="141" spans="1:12" s="4" customFormat="1" ht="13.5" customHeight="1">
      <c r="A141" s="15">
        <v>1</v>
      </c>
      <c r="B141" s="16" t="s">
        <v>57</v>
      </c>
      <c r="C141" s="15" t="s">
        <v>5</v>
      </c>
      <c r="D141" s="15" t="s">
        <v>21</v>
      </c>
      <c r="E141" s="60">
        <v>5000</v>
      </c>
      <c r="F141" s="5"/>
      <c r="G141" s="5"/>
      <c r="H141" s="5"/>
      <c r="I141" s="2"/>
      <c r="J141" s="2"/>
      <c r="K141" s="2"/>
      <c r="L141" s="2"/>
    </row>
    <row r="142" spans="1:12" s="4" customFormat="1" ht="13.5" customHeight="1">
      <c r="A142" s="15">
        <v>1</v>
      </c>
      <c r="B142" s="16" t="s">
        <v>42</v>
      </c>
      <c r="C142" s="15" t="s">
        <v>5</v>
      </c>
      <c r="D142" s="15" t="s">
        <v>23</v>
      </c>
      <c r="E142" s="60">
        <v>3500</v>
      </c>
      <c r="F142" s="5"/>
      <c r="G142" s="5"/>
      <c r="H142" s="5"/>
      <c r="I142" s="2"/>
      <c r="J142" s="2"/>
      <c r="K142" s="2"/>
      <c r="L142" s="2"/>
    </row>
    <row r="143" spans="1:12" s="4" customFormat="1" ht="13.5" customHeight="1">
      <c r="A143" s="15">
        <v>1</v>
      </c>
      <c r="B143" s="16" t="s">
        <v>146</v>
      </c>
      <c r="C143" s="15" t="s">
        <v>5</v>
      </c>
      <c r="D143" s="15" t="s">
        <v>25</v>
      </c>
      <c r="E143" s="60">
        <v>85000</v>
      </c>
      <c r="F143" s="5"/>
      <c r="G143" s="5"/>
      <c r="H143" s="5"/>
      <c r="I143" s="2"/>
      <c r="J143" s="2"/>
      <c r="K143" s="2"/>
      <c r="L143" s="2"/>
    </row>
    <row r="144" spans="1:12" s="4" customFormat="1" ht="13.5" customHeight="1">
      <c r="A144"/>
      <c r="B144"/>
      <c r="C144"/>
      <c r="D144"/>
      <c r="E144"/>
      <c r="F144" s="5"/>
      <c r="G144" s="5"/>
      <c r="H144" s="5"/>
      <c r="I144" s="2"/>
      <c r="J144" s="2"/>
      <c r="K144" s="2"/>
      <c r="L144" s="2"/>
    </row>
    <row r="145" spans="1:12" s="4" customFormat="1" ht="13.5" customHeight="1">
      <c r="A145"/>
      <c r="B145"/>
      <c r="C145"/>
      <c r="D145" s="17" t="s">
        <v>28</v>
      </c>
      <c r="E145" s="87">
        <f>SUM(E139:E143)</f>
        <v>223500</v>
      </c>
      <c r="F145" s="5"/>
      <c r="G145" s="5"/>
      <c r="H145" s="5"/>
      <c r="I145" s="2"/>
      <c r="J145" s="2"/>
      <c r="K145" s="2"/>
      <c r="L145" s="2"/>
    </row>
    <row r="146" spans="1:12" s="4" customFormat="1" ht="13.5" customHeight="1" thickBot="1">
      <c r="A146"/>
      <c r="B146"/>
      <c r="C146"/>
      <c r="D146"/>
      <c r="E146"/>
      <c r="F146" s="5"/>
      <c r="G146" s="5"/>
      <c r="H146" s="5"/>
      <c r="I146" s="2"/>
      <c r="J146" s="2"/>
      <c r="K146" s="2"/>
      <c r="L146" s="2"/>
    </row>
    <row r="147" spans="1:12" s="4" customFormat="1" ht="13.5" customHeight="1" thickBot="1">
      <c r="A147" s="81" t="s">
        <v>0</v>
      </c>
      <c r="B147" s="86" t="s">
        <v>147</v>
      </c>
      <c r="C147" s="82" t="s">
        <v>129</v>
      </c>
      <c r="D147" s="86" t="s">
        <v>1</v>
      </c>
      <c r="E147" s="83" t="s">
        <v>141</v>
      </c>
      <c r="F147" s="5"/>
      <c r="G147" s="5"/>
      <c r="H147" s="5"/>
      <c r="I147" s="2"/>
      <c r="J147" s="2"/>
      <c r="K147" s="2"/>
      <c r="L147" s="2"/>
    </row>
    <row r="148" spans="1:12" s="4" customFormat="1" ht="13.5" customHeight="1">
      <c r="A148" s="15">
        <v>1</v>
      </c>
      <c r="B148" s="16" t="s">
        <v>13</v>
      </c>
      <c r="C148" s="15" t="s">
        <v>5</v>
      </c>
      <c r="D148" s="15" t="s">
        <v>14</v>
      </c>
      <c r="E148" s="60">
        <v>10000</v>
      </c>
      <c r="F148" s="5"/>
      <c r="G148" s="5"/>
      <c r="H148" s="5"/>
      <c r="I148" s="2"/>
      <c r="J148" s="2"/>
      <c r="K148" s="2"/>
      <c r="L148" s="2"/>
    </row>
    <row r="149" spans="1:12" s="4" customFormat="1" ht="13.5" customHeight="1">
      <c r="A149" s="15">
        <v>1</v>
      </c>
      <c r="B149" s="16" t="s">
        <v>145</v>
      </c>
      <c r="C149" s="15" t="s">
        <v>5</v>
      </c>
      <c r="D149" s="15" t="s">
        <v>110</v>
      </c>
      <c r="E149" s="60">
        <v>120000</v>
      </c>
      <c r="F149" s="5"/>
      <c r="G149" s="5"/>
      <c r="H149" s="5"/>
      <c r="I149" s="2"/>
      <c r="J149" s="2"/>
      <c r="K149" s="2"/>
      <c r="L149" s="2"/>
    </row>
    <row r="150" spans="1:12" s="4" customFormat="1" ht="13.5" customHeight="1">
      <c r="A150" s="15">
        <v>1</v>
      </c>
      <c r="B150" s="16" t="s">
        <v>57</v>
      </c>
      <c r="C150" s="15" t="s">
        <v>5</v>
      </c>
      <c r="D150" s="15" t="s">
        <v>21</v>
      </c>
      <c r="E150" s="60">
        <v>5000</v>
      </c>
      <c r="F150" s="5"/>
      <c r="G150" s="5"/>
      <c r="H150" s="5"/>
      <c r="I150" s="2"/>
      <c r="J150" s="2"/>
      <c r="K150" s="2"/>
      <c r="L150" s="2"/>
    </row>
    <row r="151" spans="1:12" s="4" customFormat="1" ht="13.5" customHeight="1">
      <c r="A151" s="15">
        <v>1</v>
      </c>
      <c r="B151" s="16" t="s">
        <v>42</v>
      </c>
      <c r="C151" s="15" t="s">
        <v>5</v>
      </c>
      <c r="D151" s="15" t="s">
        <v>23</v>
      </c>
      <c r="E151" s="60">
        <v>3500</v>
      </c>
      <c r="F151" s="5"/>
      <c r="G151" s="5"/>
      <c r="H151" s="5"/>
      <c r="I151" s="2"/>
      <c r="J151" s="2"/>
      <c r="K151" s="2"/>
      <c r="L151" s="2"/>
    </row>
    <row r="152" spans="1:12" s="4" customFormat="1" ht="13.5" customHeight="1">
      <c r="A152" s="15">
        <v>1</v>
      </c>
      <c r="B152" s="16" t="s">
        <v>146</v>
      </c>
      <c r="C152" s="15" t="s">
        <v>5</v>
      </c>
      <c r="D152" s="15" t="s">
        <v>25</v>
      </c>
      <c r="E152" s="60">
        <v>85000</v>
      </c>
      <c r="F152" s="5"/>
      <c r="G152" s="5"/>
      <c r="H152" s="5"/>
      <c r="I152" s="2"/>
      <c r="J152" s="2"/>
      <c r="K152" s="2"/>
      <c r="L152" s="2"/>
    </row>
    <row r="153" spans="1:12" s="4" customFormat="1" ht="13.5" customHeight="1">
      <c r="A153"/>
      <c r="B153"/>
      <c r="C153"/>
      <c r="D153"/>
      <c r="E153"/>
      <c r="F153" s="5"/>
      <c r="G153" s="5"/>
      <c r="H153" s="5"/>
      <c r="I153" s="2"/>
      <c r="J153" s="2"/>
      <c r="K153" s="2"/>
      <c r="L153" s="2"/>
    </row>
    <row r="154" spans="1:12" s="4" customFormat="1" ht="13.5" customHeight="1">
      <c r="A154"/>
      <c r="B154"/>
      <c r="C154"/>
      <c r="D154" s="17" t="s">
        <v>28</v>
      </c>
      <c r="E154" s="87">
        <f>SUM(E148:E152)</f>
        <v>223500</v>
      </c>
      <c r="F154" s="5"/>
      <c r="G154" s="5"/>
      <c r="H154" s="5"/>
      <c r="I154" s="2"/>
      <c r="J154" s="2"/>
      <c r="K154" s="2"/>
      <c r="L154" s="2"/>
    </row>
    <row r="155" spans="1:12" s="4" customFormat="1" ht="13.5" customHeight="1" thickBot="1">
      <c r="A155"/>
      <c r="B155"/>
      <c r="C155"/>
      <c r="D155"/>
      <c r="E155"/>
      <c r="F155" s="5"/>
      <c r="G155" s="5"/>
      <c r="H155" s="5"/>
      <c r="I155" s="2"/>
      <c r="J155" s="2"/>
      <c r="K155" s="2"/>
      <c r="L155" s="2"/>
    </row>
    <row r="156" spans="1:12" s="4" customFormat="1" ht="13.5" customHeight="1" thickBot="1">
      <c r="A156" s="81" t="s">
        <v>0</v>
      </c>
      <c r="B156" s="82" t="s">
        <v>148</v>
      </c>
      <c r="C156" s="82" t="s">
        <v>129</v>
      </c>
      <c r="D156" s="82" t="s">
        <v>1</v>
      </c>
      <c r="E156" s="83" t="s">
        <v>149</v>
      </c>
      <c r="F156" s="5"/>
      <c r="G156" s="5"/>
      <c r="H156" s="5"/>
      <c r="I156" s="2"/>
      <c r="J156" s="2"/>
      <c r="K156" s="2"/>
      <c r="L156" s="2"/>
    </row>
    <row r="157" spans="1:12" s="4" customFormat="1" ht="13.5" customHeight="1">
      <c r="A157" s="53">
        <v>1</v>
      </c>
      <c r="B157" s="54" t="s">
        <v>2</v>
      </c>
      <c r="C157" s="53" t="s">
        <v>95</v>
      </c>
      <c r="D157" s="53" t="s">
        <v>3</v>
      </c>
      <c r="E157" s="77">
        <v>10200</v>
      </c>
      <c r="F157" s="5"/>
      <c r="G157" s="5"/>
      <c r="H157" s="5"/>
      <c r="I157" s="2"/>
      <c r="J157" s="2"/>
      <c r="K157" s="2"/>
      <c r="L157" s="2"/>
    </row>
    <row r="158" spans="1:12" s="4" customFormat="1" ht="13.5" customHeight="1">
      <c r="A158" s="15">
        <v>1</v>
      </c>
      <c r="B158" s="16" t="s">
        <v>2</v>
      </c>
      <c r="C158" s="15" t="s">
        <v>96</v>
      </c>
      <c r="D158" s="15" t="s">
        <v>3</v>
      </c>
      <c r="E158" s="60">
        <v>10200</v>
      </c>
      <c r="F158" s="5"/>
      <c r="G158" s="5"/>
      <c r="H158" s="5"/>
      <c r="I158" s="2"/>
      <c r="J158" s="2"/>
      <c r="K158" s="2"/>
      <c r="L158" s="2"/>
    </row>
    <row r="159" spans="1:12" s="4" customFormat="1" ht="13.5" customHeight="1">
      <c r="A159" s="15">
        <v>1</v>
      </c>
      <c r="B159" s="16" t="s">
        <v>29</v>
      </c>
      <c r="C159" s="15" t="s">
        <v>97</v>
      </c>
      <c r="D159" s="15" t="s">
        <v>30</v>
      </c>
      <c r="E159" s="60">
        <v>10200</v>
      </c>
      <c r="F159" s="5"/>
      <c r="G159" s="5"/>
      <c r="H159" s="5"/>
      <c r="I159" s="2"/>
      <c r="J159" s="2"/>
      <c r="K159" s="2"/>
      <c r="L159" s="2"/>
    </row>
    <row r="160" spans="1:12" s="4" customFormat="1" ht="13.5" customHeight="1">
      <c r="A160" s="15">
        <v>1</v>
      </c>
      <c r="B160" s="16" t="s">
        <v>98</v>
      </c>
      <c r="C160" s="15" t="s">
        <v>5</v>
      </c>
      <c r="D160" s="15" t="s">
        <v>6</v>
      </c>
      <c r="E160" s="60">
        <v>22500</v>
      </c>
      <c r="F160" s="5"/>
      <c r="G160" s="5"/>
      <c r="H160" s="5"/>
      <c r="I160" s="2"/>
      <c r="J160" s="2"/>
      <c r="K160" s="2"/>
      <c r="L160" s="2"/>
    </row>
    <row r="161" spans="1:12" s="4" customFormat="1" ht="13.5" customHeight="1">
      <c r="A161" s="15">
        <v>1</v>
      </c>
      <c r="B161" s="16" t="s">
        <v>99</v>
      </c>
      <c r="C161" s="15" t="s">
        <v>5</v>
      </c>
      <c r="D161" s="15" t="s">
        <v>33</v>
      </c>
      <c r="E161" s="60">
        <v>3000</v>
      </c>
      <c r="F161" s="5"/>
      <c r="G161" s="5"/>
      <c r="H161" s="5"/>
      <c r="I161" s="2"/>
      <c r="J161" s="2"/>
      <c r="K161" s="2"/>
      <c r="L161" s="2"/>
    </row>
    <row r="162" spans="1:12" s="4" customFormat="1" ht="13.5" customHeight="1">
      <c r="A162" s="15">
        <v>2</v>
      </c>
      <c r="B162" s="16" t="s">
        <v>99</v>
      </c>
      <c r="C162" s="15" t="s">
        <v>5</v>
      </c>
      <c r="D162" s="15" t="s">
        <v>33</v>
      </c>
      <c r="E162" s="60">
        <v>3000</v>
      </c>
      <c r="F162" s="5"/>
      <c r="G162" s="5"/>
      <c r="H162" s="5"/>
      <c r="I162" s="2"/>
      <c r="J162" s="2"/>
      <c r="K162" s="2"/>
      <c r="L162" s="2"/>
    </row>
    <row r="163" spans="1:12" s="4" customFormat="1" ht="13.5" customHeight="1">
      <c r="A163" s="15">
        <v>1</v>
      </c>
      <c r="B163" s="16" t="s">
        <v>13</v>
      </c>
      <c r="C163" s="15" t="s">
        <v>5</v>
      </c>
      <c r="D163" s="15" t="s">
        <v>14</v>
      </c>
      <c r="E163" s="60">
        <v>25000</v>
      </c>
      <c r="F163" s="5"/>
      <c r="G163" s="5"/>
      <c r="H163" s="5"/>
      <c r="I163" s="2"/>
      <c r="J163" s="2"/>
      <c r="K163" s="2"/>
      <c r="L163" s="2"/>
    </row>
    <row r="164" spans="1:12" s="4" customFormat="1" ht="13.5" customHeight="1">
      <c r="A164" s="15">
        <v>1</v>
      </c>
      <c r="B164" s="16" t="s">
        <v>83</v>
      </c>
      <c r="C164" s="15" t="s">
        <v>5</v>
      </c>
      <c r="D164" s="15" t="s">
        <v>100</v>
      </c>
      <c r="E164" s="60">
        <v>300000</v>
      </c>
      <c r="F164" s="5"/>
      <c r="G164" s="5"/>
      <c r="H164" s="5"/>
      <c r="I164" s="2"/>
      <c r="J164" s="2"/>
      <c r="K164" s="2"/>
      <c r="L164" s="2"/>
    </row>
    <row r="165" spans="1:12" s="4" customFormat="1" ht="13.5" customHeight="1">
      <c r="A165" s="15">
        <v>1</v>
      </c>
      <c r="B165" s="16" t="s">
        <v>101</v>
      </c>
      <c r="C165" s="15" t="s">
        <v>5</v>
      </c>
      <c r="D165" s="15" t="s">
        <v>18</v>
      </c>
      <c r="E165" s="60">
        <v>35000</v>
      </c>
      <c r="F165" s="5"/>
      <c r="G165" s="5"/>
      <c r="H165" s="5"/>
      <c r="I165" s="2"/>
      <c r="J165" s="2"/>
      <c r="K165" s="2"/>
      <c r="L165" s="2"/>
    </row>
    <row r="166" spans="1:12" s="4" customFormat="1" ht="13.5" customHeight="1">
      <c r="A166" s="15">
        <v>1</v>
      </c>
      <c r="B166" s="16" t="s">
        <v>102</v>
      </c>
      <c r="C166" s="15" t="s">
        <v>5</v>
      </c>
      <c r="D166" s="15" t="s">
        <v>18</v>
      </c>
      <c r="E166" s="60">
        <v>35000</v>
      </c>
      <c r="F166" s="5"/>
      <c r="G166" s="5"/>
      <c r="H166" s="5"/>
      <c r="I166" s="2"/>
      <c r="J166" s="2"/>
      <c r="K166" s="2"/>
      <c r="L166" s="2"/>
    </row>
    <row r="167" spans="1:12" s="4" customFormat="1" ht="13.5" customHeight="1">
      <c r="A167" s="15">
        <v>1</v>
      </c>
      <c r="B167" s="16" t="s">
        <v>103</v>
      </c>
      <c r="C167" s="15" t="s">
        <v>5</v>
      </c>
      <c r="D167" s="15" t="s">
        <v>18</v>
      </c>
      <c r="E167" s="60">
        <v>35000</v>
      </c>
      <c r="F167" s="5"/>
      <c r="G167" s="5"/>
      <c r="H167" s="5"/>
      <c r="I167" s="2"/>
      <c r="J167" s="2"/>
      <c r="K167" s="2"/>
      <c r="L167" s="2"/>
    </row>
    <row r="168" spans="1:12" s="4" customFormat="1" ht="13.5" customHeight="1">
      <c r="A168" s="15">
        <v>1</v>
      </c>
      <c r="B168" s="16" t="s">
        <v>19</v>
      </c>
      <c r="C168" s="15" t="s">
        <v>5</v>
      </c>
      <c r="D168" s="15" t="s">
        <v>18</v>
      </c>
      <c r="E168" s="60">
        <v>20000</v>
      </c>
      <c r="F168" s="5"/>
      <c r="G168" s="5"/>
      <c r="H168" s="5"/>
      <c r="I168" s="2"/>
      <c r="J168" s="2"/>
      <c r="K168" s="2"/>
      <c r="L168" s="2"/>
    </row>
    <row r="169" spans="1:12" s="4" customFormat="1" ht="13.5" customHeight="1">
      <c r="A169" s="15">
        <v>1</v>
      </c>
      <c r="B169" s="16" t="s">
        <v>19</v>
      </c>
      <c r="C169" s="15" t="s">
        <v>5</v>
      </c>
      <c r="D169" s="15" t="s">
        <v>18</v>
      </c>
      <c r="E169" s="60">
        <v>20000</v>
      </c>
      <c r="F169" s="5"/>
      <c r="G169" s="5"/>
      <c r="H169" s="5"/>
      <c r="I169" s="2"/>
      <c r="J169" s="2"/>
      <c r="K169" s="2"/>
      <c r="L169" s="2"/>
    </row>
    <row r="170" spans="1:12" s="4" customFormat="1" ht="13.5" customHeight="1">
      <c r="A170" s="15">
        <v>1</v>
      </c>
      <c r="B170" s="20" t="s">
        <v>19</v>
      </c>
      <c r="C170" s="15" t="s">
        <v>5</v>
      </c>
      <c r="D170" s="15" t="s">
        <v>18</v>
      </c>
      <c r="E170" s="60">
        <v>20000</v>
      </c>
      <c r="F170" s="5"/>
      <c r="G170" s="5"/>
      <c r="H170" s="5"/>
      <c r="I170" s="2"/>
      <c r="J170" s="2"/>
      <c r="K170" s="2"/>
      <c r="L170" s="2"/>
    </row>
    <row r="171" spans="1:12" s="4" customFormat="1" ht="13.5" customHeight="1">
      <c r="A171" s="15">
        <v>1</v>
      </c>
      <c r="B171" s="16" t="s">
        <v>57</v>
      </c>
      <c r="C171" s="15" t="s">
        <v>5</v>
      </c>
      <c r="D171" s="15" t="s">
        <v>21</v>
      </c>
      <c r="E171" s="60">
        <v>20000</v>
      </c>
      <c r="F171" s="5"/>
      <c r="G171" s="5"/>
      <c r="H171" s="5"/>
      <c r="I171" s="2"/>
      <c r="J171" s="2"/>
      <c r="K171" s="2"/>
      <c r="L171" s="2"/>
    </row>
    <row r="172" spans="1:12" s="4" customFormat="1" ht="13.5" customHeight="1">
      <c r="A172" s="15">
        <v>1</v>
      </c>
      <c r="B172" s="16" t="s">
        <v>42</v>
      </c>
      <c r="C172" s="15" t="s">
        <v>5</v>
      </c>
      <c r="D172" s="15" t="s">
        <v>23</v>
      </c>
      <c r="E172" s="60">
        <v>15000</v>
      </c>
      <c r="F172" s="5"/>
      <c r="G172" s="5"/>
      <c r="H172" s="5"/>
      <c r="I172" s="2"/>
      <c r="J172" s="2"/>
      <c r="K172" s="2"/>
      <c r="L172" s="2"/>
    </row>
    <row r="173" spans="1:12" s="4" customFormat="1" ht="13.5" customHeight="1">
      <c r="A173" s="15">
        <v>1</v>
      </c>
      <c r="B173" s="16" t="s">
        <v>24</v>
      </c>
      <c r="C173" s="15" t="s">
        <v>5</v>
      </c>
      <c r="D173" s="15" t="s">
        <v>25</v>
      </c>
      <c r="E173" s="60">
        <v>250000</v>
      </c>
      <c r="F173" s="5"/>
      <c r="G173" s="5"/>
      <c r="H173" s="5"/>
      <c r="I173" s="2"/>
      <c r="J173" s="2"/>
      <c r="K173" s="2"/>
      <c r="L173" s="2"/>
    </row>
    <row r="174" spans="1:12" s="4" customFormat="1" ht="13.5" customHeight="1">
      <c r="A174" s="15">
        <v>1</v>
      </c>
      <c r="B174" s="16" t="s">
        <v>26</v>
      </c>
      <c r="C174" s="15">
        <v>1112147</v>
      </c>
      <c r="D174" s="15" t="s">
        <v>27</v>
      </c>
      <c r="E174" s="60">
        <v>20000</v>
      </c>
      <c r="F174" s="5"/>
      <c r="G174" s="5"/>
      <c r="H174" s="5"/>
      <c r="I174" s="2"/>
      <c r="J174" s="2"/>
      <c r="K174" s="2"/>
      <c r="L174" s="2"/>
    </row>
    <row r="175" spans="1:12" s="4" customFormat="1" ht="13.5" customHeight="1">
      <c r="A175" s="27"/>
      <c r="B175"/>
      <c r="C175"/>
      <c r="D175"/>
      <c r="E175"/>
      <c r="F175" s="5"/>
      <c r="G175" s="5"/>
      <c r="H175" s="5"/>
      <c r="I175" s="2"/>
      <c r="J175" s="2"/>
      <c r="K175" s="2"/>
      <c r="L175" s="2"/>
    </row>
    <row r="176" spans="1:12" s="4" customFormat="1" ht="13.5" customHeight="1">
      <c r="A176" s="27"/>
      <c r="B176"/>
      <c r="C176"/>
      <c r="D176"/>
      <c r="E176"/>
      <c r="F176" s="5"/>
      <c r="G176" s="5"/>
      <c r="H176" s="5"/>
      <c r="I176" s="2"/>
      <c r="J176" s="2"/>
      <c r="K176" s="2"/>
      <c r="L176" s="2"/>
    </row>
    <row r="177" spans="1:12" s="4" customFormat="1" ht="13.5" customHeight="1">
      <c r="A177" s="27"/>
      <c r="B177"/>
      <c r="C177"/>
      <c r="D177" s="88" t="s">
        <v>28</v>
      </c>
      <c r="E177" s="87">
        <f>SUM(E157:E174)</f>
        <v>854100</v>
      </c>
      <c r="F177" s="5"/>
      <c r="G177" s="5"/>
      <c r="H177" s="5"/>
      <c r="I177" s="2"/>
      <c r="J177" s="2"/>
      <c r="K177" s="2"/>
      <c r="L177" s="2"/>
    </row>
    <row r="178" spans="1:12" s="4" customFormat="1" ht="13.5" customHeight="1">
      <c r="A178" s="27"/>
      <c r="B178"/>
      <c r="C178"/>
      <c r="D178"/>
      <c r="E178"/>
      <c r="F178" s="5"/>
      <c r="G178" s="5"/>
      <c r="H178" s="5"/>
      <c r="I178" s="2"/>
      <c r="J178" s="2"/>
      <c r="K178" s="2"/>
      <c r="L178" s="2"/>
    </row>
    <row r="179" spans="1:12" s="4" customFormat="1" ht="13.5" customHeight="1">
      <c r="A179" s="27"/>
      <c r="B179"/>
      <c r="C179"/>
      <c r="D179"/>
      <c r="E179"/>
      <c r="F179" s="5"/>
      <c r="G179" s="5"/>
      <c r="H179" s="5"/>
      <c r="I179" s="2"/>
      <c r="J179" s="2"/>
      <c r="K179" s="2"/>
      <c r="L179" s="2"/>
    </row>
    <row r="180" spans="1:12" s="4" customFormat="1" ht="13.5" customHeight="1">
      <c r="A180" s="27"/>
      <c r="B180"/>
      <c r="C180"/>
      <c r="D180"/>
      <c r="E180"/>
      <c r="F180" s="5"/>
      <c r="G180" s="5"/>
      <c r="H180" s="5"/>
      <c r="I180" s="2"/>
      <c r="J180" s="2"/>
      <c r="K180" s="2"/>
      <c r="L180" s="2"/>
    </row>
    <row r="181" spans="1:12" s="4" customFormat="1" ht="13.5" customHeight="1">
      <c r="A181" s="27"/>
      <c r="B181"/>
      <c r="C181"/>
      <c r="D181"/>
      <c r="E181"/>
      <c r="F181" s="5"/>
      <c r="G181" s="5"/>
      <c r="H181" s="5"/>
      <c r="I181" s="2"/>
      <c r="J181" s="2"/>
      <c r="K181" s="2"/>
      <c r="L181" s="2"/>
    </row>
    <row r="182" spans="1:12" s="4" customFormat="1" ht="13.5" customHeight="1">
      <c r="A182" s="27"/>
      <c r="B182"/>
      <c r="C182"/>
      <c r="D182"/>
      <c r="E182"/>
      <c r="F182" s="5"/>
      <c r="G182" s="5"/>
      <c r="H182" s="5"/>
      <c r="I182" s="2"/>
      <c r="J182" s="2"/>
      <c r="K182" s="2"/>
      <c r="L182" s="2"/>
    </row>
    <row r="183" spans="1:12" s="4" customFormat="1" ht="13.5" customHeight="1" thickBot="1">
      <c r="A183" s="27"/>
      <c r="B183"/>
      <c r="C183"/>
      <c r="D183"/>
      <c r="E183"/>
      <c r="F183" s="5"/>
      <c r="G183" s="5"/>
      <c r="H183" s="5"/>
      <c r="I183" s="2"/>
      <c r="J183" s="2"/>
      <c r="K183" s="2"/>
      <c r="L183" s="2"/>
    </row>
    <row r="184" spans="1:12" s="4" customFormat="1" ht="13.5" customHeight="1" thickBot="1">
      <c r="A184" s="81" t="s">
        <v>0</v>
      </c>
      <c r="B184" s="89" t="s">
        <v>150</v>
      </c>
      <c r="C184" s="82" t="s">
        <v>129</v>
      </c>
      <c r="D184" s="82" t="s">
        <v>1</v>
      </c>
      <c r="E184" s="83" t="s">
        <v>149</v>
      </c>
      <c r="F184" s="5"/>
      <c r="G184" s="5"/>
      <c r="H184" s="5"/>
      <c r="I184" s="2"/>
      <c r="J184" s="2"/>
      <c r="K184" s="2"/>
      <c r="L184" s="2"/>
    </row>
    <row r="185" spans="1:12" s="4" customFormat="1" ht="13.5" customHeight="1">
      <c r="A185" s="53">
        <v>1</v>
      </c>
      <c r="B185" s="54" t="s">
        <v>44</v>
      </c>
      <c r="C185" s="53" t="s">
        <v>5</v>
      </c>
      <c r="D185" s="53" t="s">
        <v>79</v>
      </c>
      <c r="E185" s="77">
        <v>7000</v>
      </c>
      <c r="F185" s="5"/>
      <c r="G185" s="5"/>
      <c r="H185" s="5"/>
      <c r="I185" s="2"/>
      <c r="J185" s="2"/>
      <c r="K185" s="2"/>
      <c r="L185" s="2"/>
    </row>
    <row r="186" spans="1:12" s="4" customFormat="1" ht="13.5" customHeight="1">
      <c r="A186" s="15">
        <v>1</v>
      </c>
      <c r="B186" s="16" t="s">
        <v>7</v>
      </c>
      <c r="C186" s="15" t="s">
        <v>104</v>
      </c>
      <c r="D186" s="15" t="s">
        <v>8</v>
      </c>
      <c r="E186" s="60">
        <v>11500</v>
      </c>
      <c r="F186" s="5"/>
      <c r="G186" s="5"/>
      <c r="H186" s="5"/>
      <c r="I186" s="2"/>
      <c r="J186" s="2"/>
      <c r="K186" s="2"/>
      <c r="L186" s="2"/>
    </row>
    <row r="187" spans="1:12" s="4" customFormat="1" ht="13.5" customHeight="1">
      <c r="A187" s="15">
        <v>1</v>
      </c>
      <c r="B187" s="16" t="s">
        <v>82</v>
      </c>
      <c r="C187" s="15" t="s">
        <v>5</v>
      </c>
      <c r="D187" s="15" t="s">
        <v>9</v>
      </c>
      <c r="E187" s="60">
        <v>3200</v>
      </c>
      <c r="F187" s="5"/>
      <c r="G187" s="5"/>
      <c r="H187" s="5"/>
      <c r="I187" s="2"/>
      <c r="J187" s="2"/>
      <c r="K187" s="2"/>
      <c r="L187" s="2"/>
    </row>
    <row r="188" spans="1:12" s="4" customFormat="1" ht="13.5" customHeight="1">
      <c r="A188" s="15">
        <v>1</v>
      </c>
      <c r="B188" s="16" t="s">
        <v>13</v>
      </c>
      <c r="C188" s="15" t="s">
        <v>5</v>
      </c>
      <c r="D188" s="15" t="s">
        <v>14</v>
      </c>
      <c r="E188" s="60">
        <v>25000</v>
      </c>
      <c r="F188" s="5"/>
      <c r="G188" s="5"/>
      <c r="H188" s="5"/>
      <c r="I188" s="2"/>
      <c r="J188" s="2"/>
      <c r="K188" s="2"/>
      <c r="L188" s="2"/>
    </row>
    <row r="189" spans="1:12" s="4" customFormat="1" ht="13.5" customHeight="1">
      <c r="A189" s="15">
        <v>1</v>
      </c>
      <c r="B189" s="16" t="s">
        <v>105</v>
      </c>
      <c r="C189" s="15" t="s">
        <v>5</v>
      </c>
      <c r="D189" s="15" t="s">
        <v>16</v>
      </c>
      <c r="E189" s="60">
        <v>150000</v>
      </c>
      <c r="F189" s="5"/>
      <c r="G189" s="5"/>
      <c r="H189" s="5"/>
      <c r="I189" s="2"/>
      <c r="J189" s="2"/>
      <c r="K189" s="2"/>
      <c r="L189" s="2"/>
    </row>
    <row r="190" spans="1:12" s="4" customFormat="1" ht="13.5" customHeight="1">
      <c r="A190" s="15">
        <v>1</v>
      </c>
      <c r="B190" s="16" t="s">
        <v>106</v>
      </c>
      <c r="C190" s="15" t="s">
        <v>5</v>
      </c>
      <c r="D190" s="15" t="s">
        <v>18</v>
      </c>
      <c r="E190" s="60">
        <v>35000</v>
      </c>
      <c r="F190" s="5"/>
      <c r="G190" s="5"/>
      <c r="H190" s="5"/>
      <c r="I190" s="2"/>
      <c r="J190" s="2"/>
      <c r="K190" s="2"/>
      <c r="L190" s="2"/>
    </row>
    <row r="191" spans="1:12" s="4" customFormat="1" ht="13.5" customHeight="1">
      <c r="A191" s="15">
        <v>1</v>
      </c>
      <c r="B191" s="20" t="s">
        <v>19</v>
      </c>
      <c r="C191" s="15" t="s">
        <v>5</v>
      </c>
      <c r="D191" s="15" t="s">
        <v>18</v>
      </c>
      <c r="E191" s="60">
        <v>20000</v>
      </c>
      <c r="F191" s="5"/>
      <c r="G191" s="5"/>
      <c r="H191" s="5"/>
      <c r="I191" s="2"/>
      <c r="J191" s="2"/>
      <c r="K191" s="2"/>
      <c r="L191" s="2"/>
    </row>
    <row r="192" spans="1:12" s="4" customFormat="1" ht="13.5" customHeight="1">
      <c r="A192" s="15">
        <v>1</v>
      </c>
      <c r="B192" s="16" t="s">
        <v>57</v>
      </c>
      <c r="C192" s="15" t="s">
        <v>5</v>
      </c>
      <c r="D192" s="15" t="s">
        <v>21</v>
      </c>
      <c r="E192" s="60">
        <v>20000</v>
      </c>
      <c r="F192" s="5"/>
      <c r="G192" s="5"/>
      <c r="H192" s="5"/>
      <c r="I192" s="2"/>
      <c r="J192" s="2"/>
      <c r="K192" s="2"/>
      <c r="L192" s="2"/>
    </row>
    <row r="193" spans="1:12" s="4" customFormat="1" ht="13.5" customHeight="1">
      <c r="A193" s="15">
        <v>1</v>
      </c>
      <c r="B193" s="16" t="s">
        <v>42</v>
      </c>
      <c r="C193" s="15" t="s">
        <v>5</v>
      </c>
      <c r="D193" s="15" t="s">
        <v>23</v>
      </c>
      <c r="E193" s="60">
        <v>15000</v>
      </c>
      <c r="F193" s="5"/>
      <c r="G193" s="5"/>
      <c r="H193" s="5"/>
      <c r="I193" s="2"/>
      <c r="J193" s="2"/>
      <c r="K193" s="2"/>
      <c r="L193" s="2"/>
    </row>
    <row r="194" spans="1:12" s="4" customFormat="1" ht="13.5" customHeight="1">
      <c r="A194" s="15">
        <v>1</v>
      </c>
      <c r="B194" s="16" t="s">
        <v>24</v>
      </c>
      <c r="C194" s="15" t="s">
        <v>5</v>
      </c>
      <c r="D194" s="15" t="s">
        <v>25</v>
      </c>
      <c r="E194" s="60">
        <v>184000</v>
      </c>
      <c r="F194" s="5"/>
      <c r="G194" s="5"/>
      <c r="H194" s="5"/>
      <c r="I194" s="2"/>
      <c r="J194" s="2"/>
      <c r="K194" s="2"/>
      <c r="L194" s="2"/>
    </row>
    <row r="195" spans="1:12" s="4" customFormat="1" ht="13.5" customHeight="1">
      <c r="A195" s="15">
        <v>1</v>
      </c>
      <c r="B195" s="16" t="s">
        <v>26</v>
      </c>
      <c r="C195" s="15">
        <v>1122150</v>
      </c>
      <c r="D195" s="15" t="s">
        <v>27</v>
      </c>
      <c r="E195" s="60">
        <v>20000</v>
      </c>
      <c r="F195" s="5"/>
      <c r="G195" s="5"/>
      <c r="H195" s="5"/>
      <c r="I195" s="2"/>
      <c r="J195" s="2"/>
      <c r="K195" s="2"/>
      <c r="L195" s="2"/>
    </row>
    <row r="196" spans="1:12" s="4" customFormat="1" ht="13.5" customHeight="1">
      <c r="A196" s="47"/>
      <c r="B196" s="47"/>
      <c r="C196" s="47"/>
      <c r="D196" s="47"/>
      <c r="E196" s="47"/>
      <c r="F196" s="5"/>
      <c r="G196" s="5"/>
      <c r="H196" s="5"/>
      <c r="I196" s="2"/>
      <c r="J196" s="2"/>
      <c r="K196" s="2"/>
      <c r="L196" s="2"/>
    </row>
    <row r="197" spans="1:12" s="4" customFormat="1" ht="13.5" customHeight="1">
      <c r="A197" s="27"/>
      <c r="B197"/>
      <c r="C197"/>
      <c r="D197"/>
      <c r="E197"/>
      <c r="F197" s="5"/>
      <c r="G197" s="5"/>
      <c r="H197" s="5"/>
      <c r="I197" s="2"/>
      <c r="J197" s="2"/>
      <c r="K197" s="2"/>
      <c r="L197" s="2"/>
    </row>
    <row r="198" spans="1:12" s="4" customFormat="1" ht="13.5" customHeight="1">
      <c r="A198" s="27"/>
      <c r="B198"/>
      <c r="C198"/>
      <c r="D198" s="88" t="s">
        <v>28</v>
      </c>
      <c r="E198" s="90">
        <f>SUM(E185:E195)</f>
        <v>490700</v>
      </c>
      <c r="F198" s="5"/>
      <c r="G198" s="5"/>
      <c r="H198" s="5"/>
      <c r="I198" s="2"/>
      <c r="J198" s="2"/>
      <c r="K198" s="2"/>
      <c r="L198" s="2"/>
    </row>
    <row r="199" spans="1:12" s="4" customFormat="1" ht="13.5" customHeight="1" thickBot="1">
      <c r="A199"/>
      <c r="B199"/>
      <c r="C199"/>
      <c r="D199"/>
      <c r="E199"/>
      <c r="F199" s="5"/>
      <c r="G199" s="5"/>
      <c r="H199" s="5"/>
      <c r="I199" s="2"/>
      <c r="J199" s="2"/>
      <c r="K199" s="2"/>
      <c r="L199" s="2"/>
    </row>
    <row r="200" spans="1:12" s="4" customFormat="1" ht="13.5" customHeight="1" thickBot="1">
      <c r="A200" s="81" t="s">
        <v>0</v>
      </c>
      <c r="B200" s="86" t="s">
        <v>151</v>
      </c>
      <c r="C200" s="82" t="s">
        <v>129</v>
      </c>
      <c r="D200" s="86" t="s">
        <v>1</v>
      </c>
      <c r="E200" s="83" t="s">
        <v>149</v>
      </c>
      <c r="F200" s="5"/>
      <c r="G200" s="5"/>
      <c r="H200" s="5"/>
      <c r="I200" s="2"/>
      <c r="J200" s="2"/>
      <c r="K200" s="2"/>
      <c r="L200" s="2"/>
    </row>
    <row r="201" spans="1:12" s="4" customFormat="1" ht="13.5" customHeight="1">
      <c r="A201" s="53">
        <v>1</v>
      </c>
      <c r="B201" s="54" t="s">
        <v>81</v>
      </c>
      <c r="C201" s="53" t="s">
        <v>5</v>
      </c>
      <c r="D201" s="53" t="s">
        <v>33</v>
      </c>
      <c r="E201" s="77">
        <v>3000</v>
      </c>
      <c r="F201" s="5"/>
      <c r="G201" s="5"/>
      <c r="H201" s="5"/>
      <c r="I201" s="2"/>
      <c r="J201" s="2"/>
      <c r="K201" s="2"/>
      <c r="L201" s="2"/>
    </row>
    <row r="202" spans="1:12" s="4" customFormat="1" ht="13.5" customHeight="1">
      <c r="A202" s="53">
        <v>1</v>
      </c>
      <c r="B202" s="54" t="s">
        <v>81</v>
      </c>
      <c r="C202" s="53" t="s">
        <v>5</v>
      </c>
      <c r="D202" s="53" t="s">
        <v>33</v>
      </c>
      <c r="E202" s="77">
        <v>3000</v>
      </c>
      <c r="F202" s="5"/>
      <c r="G202" s="5"/>
      <c r="H202" s="5"/>
      <c r="I202" s="2"/>
      <c r="J202" s="2"/>
      <c r="K202" s="2"/>
      <c r="L202" s="2"/>
    </row>
    <row r="203" spans="1:12" s="4" customFormat="1" ht="13.5" customHeight="1">
      <c r="A203" s="15">
        <v>1</v>
      </c>
      <c r="B203" s="16" t="s">
        <v>13</v>
      </c>
      <c r="C203" s="15" t="s">
        <v>5</v>
      </c>
      <c r="D203" s="15" t="s">
        <v>14</v>
      </c>
      <c r="E203" s="60">
        <v>25000</v>
      </c>
      <c r="F203" s="5"/>
      <c r="G203" s="5"/>
      <c r="H203" s="5"/>
      <c r="I203" s="2"/>
      <c r="J203" s="2"/>
      <c r="K203" s="2"/>
      <c r="L203" s="2"/>
    </row>
    <row r="204" spans="1:12" s="4" customFormat="1" ht="13.5" customHeight="1">
      <c r="A204" s="15">
        <v>1</v>
      </c>
      <c r="B204" s="16" t="s">
        <v>15</v>
      </c>
      <c r="C204" s="15" t="s">
        <v>5</v>
      </c>
      <c r="D204" s="15" t="s">
        <v>75</v>
      </c>
      <c r="E204" s="60">
        <v>150000</v>
      </c>
      <c r="F204" s="5"/>
      <c r="G204" s="5"/>
      <c r="H204" s="5"/>
      <c r="I204" s="2"/>
      <c r="J204" s="2"/>
      <c r="K204" s="2"/>
      <c r="L204" s="2"/>
    </row>
    <row r="205" spans="1:12" s="4" customFormat="1" ht="13.5" customHeight="1">
      <c r="A205" s="15">
        <v>1</v>
      </c>
      <c r="B205" s="16" t="s">
        <v>106</v>
      </c>
      <c r="C205" s="15" t="s">
        <v>5</v>
      </c>
      <c r="D205" s="15" t="s">
        <v>18</v>
      </c>
      <c r="E205" s="60">
        <v>35000</v>
      </c>
      <c r="F205" s="5"/>
      <c r="G205" s="5"/>
      <c r="H205" s="5"/>
      <c r="I205" s="2"/>
      <c r="J205" s="2"/>
      <c r="K205" s="2"/>
      <c r="L205" s="2"/>
    </row>
    <row r="206" spans="1:12" s="4" customFormat="1" ht="13.5" customHeight="1">
      <c r="A206" s="15">
        <v>1</v>
      </c>
      <c r="B206" s="16" t="s">
        <v>107</v>
      </c>
      <c r="C206" s="15" t="s">
        <v>5</v>
      </c>
      <c r="D206" s="15" t="s">
        <v>18</v>
      </c>
      <c r="E206" s="60">
        <v>35000</v>
      </c>
      <c r="F206" s="5"/>
      <c r="G206" s="5"/>
      <c r="H206" s="5"/>
      <c r="I206" s="2"/>
      <c r="J206" s="2"/>
      <c r="K206" s="2"/>
      <c r="L206" s="2"/>
    </row>
    <row r="207" spans="1:12" s="4" customFormat="1" ht="13.5" customHeight="1">
      <c r="A207" s="15">
        <v>1</v>
      </c>
      <c r="B207" s="16" t="s">
        <v>19</v>
      </c>
      <c r="C207" s="15" t="s">
        <v>5</v>
      </c>
      <c r="D207" s="15" t="s">
        <v>18</v>
      </c>
      <c r="E207" s="60">
        <v>20000</v>
      </c>
      <c r="F207" s="5"/>
      <c r="G207" s="5"/>
      <c r="H207" s="5"/>
      <c r="I207" s="2"/>
      <c r="J207" s="2"/>
      <c r="K207" s="2"/>
      <c r="L207" s="2"/>
    </row>
    <row r="208" spans="1:12" s="4" customFormat="1" ht="13.5" customHeight="1">
      <c r="A208" s="15">
        <v>1</v>
      </c>
      <c r="B208" s="20" t="s">
        <v>19</v>
      </c>
      <c r="C208" s="15" t="s">
        <v>5</v>
      </c>
      <c r="D208" s="15" t="s">
        <v>18</v>
      </c>
      <c r="E208" s="60">
        <v>20000</v>
      </c>
      <c r="F208" s="5"/>
      <c r="G208" s="5"/>
      <c r="H208" s="5"/>
      <c r="I208" s="2"/>
      <c r="J208" s="2"/>
      <c r="K208" s="2"/>
      <c r="L208" s="2"/>
    </row>
    <row r="209" spans="1:12" s="4" customFormat="1" ht="13.5" customHeight="1">
      <c r="A209" s="15">
        <v>1</v>
      </c>
      <c r="B209" s="16" t="s">
        <v>57</v>
      </c>
      <c r="C209" s="15" t="s">
        <v>5</v>
      </c>
      <c r="D209" s="15" t="s">
        <v>21</v>
      </c>
      <c r="E209" s="60">
        <v>20000</v>
      </c>
      <c r="F209" s="5"/>
      <c r="G209" s="5"/>
      <c r="H209" s="5"/>
      <c r="I209" s="2"/>
      <c r="J209" s="2"/>
      <c r="K209" s="2"/>
      <c r="L209" s="2"/>
    </row>
    <row r="210" spans="1:12" s="4" customFormat="1" ht="13.5" customHeight="1">
      <c r="A210" s="15">
        <v>1</v>
      </c>
      <c r="B210" s="16" t="s">
        <v>42</v>
      </c>
      <c r="C210" s="15" t="s">
        <v>5</v>
      </c>
      <c r="D210" s="15" t="s">
        <v>23</v>
      </c>
      <c r="E210" s="60">
        <v>15000</v>
      </c>
      <c r="F210" s="5"/>
      <c r="G210" s="5"/>
      <c r="H210" s="5"/>
      <c r="I210" s="2"/>
      <c r="J210" s="2"/>
      <c r="K210" s="2"/>
      <c r="L210" s="2"/>
    </row>
    <row r="211" spans="1:12" s="4" customFormat="1" ht="13.5" customHeight="1">
      <c r="A211" s="15">
        <v>1</v>
      </c>
      <c r="B211" s="16" t="s">
        <v>24</v>
      </c>
      <c r="C211" s="15" t="s">
        <v>5</v>
      </c>
      <c r="D211" s="15" t="s">
        <v>25</v>
      </c>
      <c r="E211" s="60">
        <v>184000</v>
      </c>
      <c r="F211" s="5"/>
      <c r="G211" s="5"/>
      <c r="H211" s="5"/>
      <c r="I211" s="2"/>
      <c r="J211" s="2"/>
      <c r="K211" s="2"/>
      <c r="L211" s="2"/>
    </row>
    <row r="212" spans="1:12" s="4" customFormat="1" ht="13.5" customHeight="1">
      <c r="A212" s="15">
        <v>1</v>
      </c>
      <c r="B212" s="16" t="s">
        <v>26</v>
      </c>
      <c r="C212" s="15"/>
      <c r="D212" s="15" t="s">
        <v>27</v>
      </c>
      <c r="E212" s="60">
        <v>20000</v>
      </c>
      <c r="F212" s="5"/>
      <c r="G212" s="5"/>
      <c r="H212" s="5"/>
      <c r="I212" s="2"/>
      <c r="J212" s="2"/>
      <c r="K212" s="2"/>
      <c r="L212" s="2"/>
    </row>
    <row r="213" spans="1:12" s="4" customFormat="1" ht="13.5" customHeight="1">
      <c r="A213" s="55"/>
      <c r="B213" s="33"/>
      <c r="C213" s="33"/>
      <c r="D213" s="33"/>
      <c r="E213" s="56"/>
      <c r="F213" s="5"/>
      <c r="G213" s="5"/>
      <c r="H213" s="5"/>
      <c r="I213" s="2"/>
      <c r="J213" s="2"/>
      <c r="K213" s="2"/>
      <c r="L213" s="2"/>
    </row>
    <row r="214" spans="1:12" s="4" customFormat="1" ht="13.5" customHeight="1">
      <c r="A214" s="27"/>
      <c r="B214"/>
      <c r="C214"/>
      <c r="D214" s="91" t="s">
        <v>28</v>
      </c>
      <c r="E214" s="57">
        <f>SUM(E201:E212)</f>
        <v>530000</v>
      </c>
      <c r="F214" s="5"/>
      <c r="G214" s="5"/>
      <c r="H214" s="5"/>
      <c r="I214" s="2"/>
      <c r="J214" s="2"/>
      <c r="K214" s="2"/>
      <c r="L214" s="2"/>
    </row>
    <row r="215" spans="1:12" s="4" customFormat="1" ht="13.5" customHeight="1" thickBot="1">
      <c r="A215"/>
      <c r="B215"/>
      <c r="C215"/>
      <c r="D215"/>
      <c r="E215"/>
      <c r="F215" s="5"/>
      <c r="G215" s="5"/>
      <c r="H215" s="5"/>
      <c r="I215" s="2"/>
      <c r="J215" s="2"/>
      <c r="K215" s="2"/>
      <c r="L215" s="2"/>
    </row>
    <row r="216" spans="1:12" s="4" customFormat="1" ht="13.5" customHeight="1" thickBot="1">
      <c r="A216" s="81" t="s">
        <v>0</v>
      </c>
      <c r="B216" s="86" t="s">
        <v>152</v>
      </c>
      <c r="C216" s="82" t="s">
        <v>129</v>
      </c>
      <c r="D216" s="86" t="s">
        <v>1</v>
      </c>
      <c r="E216" s="83" t="s">
        <v>141</v>
      </c>
      <c r="F216" s="5"/>
      <c r="G216" s="5"/>
      <c r="H216" s="5"/>
      <c r="I216" s="2"/>
      <c r="J216" s="2"/>
      <c r="K216" s="2"/>
      <c r="L216" s="2"/>
    </row>
    <row r="217" spans="1:12" s="4" customFormat="1" ht="13.5" customHeight="1">
      <c r="A217" s="53">
        <v>1</v>
      </c>
      <c r="B217" s="54" t="s">
        <v>108</v>
      </c>
      <c r="C217" s="53" t="s">
        <v>5</v>
      </c>
      <c r="D217" s="53" t="s">
        <v>33</v>
      </c>
      <c r="E217" s="77">
        <v>3000</v>
      </c>
      <c r="F217" s="5"/>
      <c r="G217" s="5"/>
      <c r="H217" s="5"/>
      <c r="I217" s="2"/>
      <c r="J217" s="2"/>
      <c r="K217" s="2"/>
      <c r="L217" s="2"/>
    </row>
    <row r="218" spans="1:12" s="4" customFormat="1" ht="13.5" customHeight="1">
      <c r="A218" s="15">
        <v>1</v>
      </c>
      <c r="B218" s="16" t="s">
        <v>13</v>
      </c>
      <c r="C218" s="15" t="s">
        <v>5</v>
      </c>
      <c r="D218" s="15" t="s">
        <v>14</v>
      </c>
      <c r="E218" s="60">
        <v>25000</v>
      </c>
      <c r="F218" s="5"/>
      <c r="G218" s="5"/>
      <c r="H218" s="5"/>
      <c r="I218" s="2"/>
      <c r="J218" s="2"/>
      <c r="K218" s="2"/>
      <c r="L218" s="2"/>
    </row>
    <row r="219" spans="1:12" s="4" customFormat="1" ht="13.5" customHeight="1">
      <c r="A219" s="15">
        <v>1</v>
      </c>
      <c r="B219" s="16" t="s">
        <v>109</v>
      </c>
      <c r="C219" s="15" t="s">
        <v>5</v>
      </c>
      <c r="D219" s="15" t="s">
        <v>110</v>
      </c>
      <c r="E219" s="60">
        <v>200000</v>
      </c>
      <c r="F219" s="5"/>
      <c r="G219" s="5"/>
      <c r="H219" s="5"/>
      <c r="I219" s="2"/>
      <c r="J219" s="2"/>
      <c r="K219" s="2"/>
      <c r="L219" s="2"/>
    </row>
    <row r="220" spans="1:12" s="4" customFormat="1" ht="13.5" customHeight="1">
      <c r="A220" s="15">
        <v>1</v>
      </c>
      <c r="B220" s="16" t="s">
        <v>111</v>
      </c>
      <c r="C220" s="15" t="s">
        <v>5</v>
      </c>
      <c r="D220" s="15" t="s">
        <v>18</v>
      </c>
      <c r="E220" s="60">
        <v>35000</v>
      </c>
      <c r="F220" s="5"/>
      <c r="G220" s="5"/>
      <c r="H220" s="5"/>
      <c r="I220" s="2"/>
      <c r="J220" s="2"/>
      <c r="K220" s="2"/>
      <c r="L220" s="2"/>
    </row>
    <row r="221" spans="1:12" s="4" customFormat="1" ht="13.5" customHeight="1">
      <c r="A221" s="15">
        <v>1</v>
      </c>
      <c r="B221" s="20" t="s">
        <v>19</v>
      </c>
      <c r="C221" s="15" t="s">
        <v>5</v>
      </c>
      <c r="D221" s="15" t="s">
        <v>18</v>
      </c>
      <c r="E221" s="60">
        <v>20000</v>
      </c>
      <c r="F221" s="5"/>
      <c r="G221" s="5"/>
      <c r="H221" s="5"/>
      <c r="I221" s="2"/>
      <c r="J221" s="2"/>
      <c r="K221" s="2"/>
      <c r="L221" s="2"/>
    </row>
    <row r="222" spans="1:12" s="4" customFormat="1" ht="13.5" customHeight="1">
      <c r="A222" s="15">
        <v>1</v>
      </c>
      <c r="B222" s="16" t="s">
        <v>57</v>
      </c>
      <c r="C222" s="15" t="s">
        <v>5</v>
      </c>
      <c r="D222" s="15" t="s">
        <v>21</v>
      </c>
      <c r="E222" s="60">
        <v>20000</v>
      </c>
      <c r="F222" s="5"/>
      <c r="G222" s="5"/>
      <c r="H222" s="5"/>
      <c r="I222" s="2"/>
      <c r="J222" s="2"/>
      <c r="K222" s="2"/>
      <c r="L222" s="2"/>
    </row>
    <row r="223" spans="1:12" s="4" customFormat="1" ht="13.5" customHeight="1">
      <c r="A223" s="15">
        <v>1</v>
      </c>
      <c r="B223" s="16" t="s">
        <v>42</v>
      </c>
      <c r="C223" s="15" t="s">
        <v>5</v>
      </c>
      <c r="D223" s="15" t="s">
        <v>23</v>
      </c>
      <c r="E223" s="60">
        <v>15000</v>
      </c>
      <c r="F223" s="5"/>
      <c r="G223" s="5"/>
      <c r="H223" s="5"/>
      <c r="I223" s="2"/>
      <c r="J223" s="2"/>
      <c r="K223" s="2"/>
      <c r="L223" s="2"/>
    </row>
    <row r="224" spans="1:12" s="4" customFormat="1" ht="13.5" customHeight="1">
      <c r="A224" s="15">
        <v>1</v>
      </c>
      <c r="B224" s="16" t="s">
        <v>24</v>
      </c>
      <c r="C224" s="15" t="s">
        <v>5</v>
      </c>
      <c r="D224" s="15" t="s">
        <v>25</v>
      </c>
      <c r="E224" s="60">
        <v>200000</v>
      </c>
      <c r="F224" s="5"/>
      <c r="G224" s="5"/>
      <c r="H224" s="5"/>
      <c r="I224" s="2"/>
      <c r="J224" s="2"/>
      <c r="K224" s="2"/>
      <c r="L224" s="2"/>
    </row>
    <row r="225" spans="1:12" s="4" customFormat="1" ht="13.5" customHeight="1">
      <c r="A225" s="47"/>
      <c r="B225" s="47"/>
      <c r="C225" s="47"/>
      <c r="D225" s="47"/>
      <c r="E225" s="58"/>
      <c r="F225" s="5"/>
      <c r="G225" s="5"/>
      <c r="H225" s="5"/>
      <c r="I225" s="2"/>
      <c r="J225" s="2"/>
      <c r="K225" s="2"/>
      <c r="L225" s="2"/>
    </row>
    <row r="226" spans="1:12" s="4" customFormat="1" ht="13.5" customHeight="1">
      <c r="A226" s="47"/>
      <c r="B226" s="47"/>
      <c r="C226" s="47"/>
      <c r="D226" s="92" t="s">
        <v>28</v>
      </c>
      <c r="E226" s="59">
        <f>SUM(E217:E224)</f>
        <v>518000</v>
      </c>
      <c r="F226" s="5"/>
      <c r="G226" s="5"/>
      <c r="H226" s="5"/>
      <c r="I226" s="2"/>
      <c r="J226" s="2"/>
      <c r="K226" s="2"/>
      <c r="L226" s="2"/>
    </row>
    <row r="227" spans="1:12" s="4" customFormat="1" ht="13.5" customHeight="1">
      <c r="A227" s="47"/>
      <c r="B227" s="47"/>
      <c r="C227" s="47"/>
      <c r="D227" s="22"/>
      <c r="E227" s="47"/>
      <c r="F227" s="5"/>
      <c r="G227" s="5"/>
      <c r="H227" s="5"/>
      <c r="I227" s="2"/>
      <c r="J227" s="2"/>
      <c r="K227" s="2"/>
      <c r="L227" s="2"/>
    </row>
    <row r="228" spans="1:12" s="4" customFormat="1" ht="13.5" customHeight="1">
      <c r="A228" s="47"/>
      <c r="B228" s="47"/>
      <c r="C228" s="47"/>
      <c r="D228" s="15" t="s">
        <v>112</v>
      </c>
      <c r="E228" s="59">
        <f>E133+E145+E154+E177+E198+E214+E226</f>
        <v>3391800</v>
      </c>
      <c r="F228" s="5"/>
      <c r="G228" s="5"/>
      <c r="H228" s="5"/>
      <c r="I228" s="2"/>
      <c r="J228" s="2"/>
      <c r="K228" s="2"/>
      <c r="L228" s="2"/>
    </row>
    <row r="229" spans="1:12" s="4" customFormat="1" ht="13.5" customHeight="1">
      <c r="A229" s="27"/>
      <c r="B229"/>
      <c r="C229"/>
      <c r="D229"/>
      <c r="E229"/>
      <c r="F229" s="5"/>
      <c r="G229" s="5"/>
      <c r="H229" s="5"/>
      <c r="I229" s="2"/>
      <c r="J229" s="2"/>
      <c r="K229" s="2"/>
      <c r="L229" s="2"/>
    </row>
    <row r="230" spans="1:12" s="4" customFormat="1" ht="13.5" customHeight="1">
      <c r="A230" s="13"/>
      <c r="B230" s="14"/>
      <c r="C230" s="13"/>
      <c r="D230" s="13"/>
      <c r="E230" s="13"/>
      <c r="F230" s="5"/>
      <c r="G230" s="5"/>
      <c r="H230" s="5"/>
      <c r="I230" s="2"/>
      <c r="J230" s="2"/>
      <c r="K230" s="2"/>
      <c r="L230" s="2"/>
    </row>
    <row r="231" spans="1:12" s="4" customFormat="1" ht="13.5" customHeight="1">
      <c r="A231" s="13"/>
      <c r="B231" s="14"/>
      <c r="C231" s="13"/>
      <c r="D231" s="13"/>
      <c r="E231" s="13"/>
      <c r="F231" s="5"/>
      <c r="G231" s="5"/>
      <c r="H231" s="5"/>
      <c r="I231" s="2"/>
      <c r="J231" s="2"/>
      <c r="K231" s="2"/>
      <c r="L231" s="2"/>
    </row>
    <row r="232" spans="1:12" s="4" customFormat="1" ht="13.5" customHeight="1">
      <c r="A232" s="13"/>
      <c r="B232" s="14"/>
      <c r="C232" s="13"/>
      <c r="D232" s="13"/>
      <c r="E232" s="13"/>
      <c r="F232" s="5"/>
      <c r="G232" s="5"/>
      <c r="H232" s="5"/>
      <c r="I232" s="2"/>
      <c r="J232" s="2"/>
      <c r="K232" s="2"/>
      <c r="L232" s="2"/>
    </row>
    <row r="233" spans="1:12" s="4" customFormat="1" ht="13.5" customHeight="1" thickBot="1">
      <c r="A233" s="13"/>
      <c r="B233" s="14"/>
      <c r="C233" s="13"/>
      <c r="D233" s="13"/>
      <c r="E233" s="13"/>
      <c r="F233" s="5"/>
      <c r="G233" s="5"/>
      <c r="H233" s="5"/>
      <c r="I233" s="2"/>
      <c r="J233" s="2"/>
      <c r="K233" s="2"/>
      <c r="L233" s="2"/>
    </row>
    <row r="234" spans="1:12" s="4" customFormat="1" ht="13.5" customHeight="1" thickBot="1">
      <c r="A234" s="81" t="s">
        <v>0</v>
      </c>
      <c r="B234" s="86" t="s">
        <v>153</v>
      </c>
      <c r="C234" s="82" t="s">
        <v>129</v>
      </c>
      <c r="D234" s="86" t="s">
        <v>1</v>
      </c>
      <c r="E234" s="83" t="s">
        <v>141</v>
      </c>
      <c r="F234" s="5"/>
      <c r="G234" s="5"/>
      <c r="H234" s="5"/>
      <c r="I234" s="2"/>
      <c r="J234" s="2"/>
      <c r="K234" s="2"/>
      <c r="L234" s="2"/>
    </row>
    <row r="235" spans="1:12" s="4" customFormat="1" ht="13.5" customHeight="1">
      <c r="A235" s="53">
        <v>1</v>
      </c>
      <c r="B235" s="53" t="s">
        <v>81</v>
      </c>
      <c r="C235" s="53" t="s">
        <v>5</v>
      </c>
      <c r="D235" s="53" t="s">
        <v>33</v>
      </c>
      <c r="E235" s="77">
        <v>3000</v>
      </c>
      <c r="F235" s="5"/>
      <c r="G235" s="5"/>
      <c r="H235" s="5"/>
      <c r="I235" s="2"/>
      <c r="J235" s="2"/>
      <c r="K235" s="2"/>
      <c r="L235" s="2"/>
    </row>
    <row r="236" spans="1:12" s="4" customFormat="1" ht="13.5" customHeight="1">
      <c r="A236" s="15">
        <v>1</v>
      </c>
      <c r="B236" s="15" t="s">
        <v>13</v>
      </c>
      <c r="C236" s="15" t="s">
        <v>5</v>
      </c>
      <c r="D236" s="15" t="s">
        <v>14</v>
      </c>
      <c r="E236" s="60">
        <v>25000</v>
      </c>
      <c r="F236" s="5"/>
      <c r="G236" s="5"/>
      <c r="H236" s="5"/>
      <c r="I236" s="2"/>
      <c r="J236" s="2"/>
      <c r="K236" s="2"/>
      <c r="L236" s="2"/>
    </row>
    <row r="237" spans="1:12" s="4" customFormat="1" ht="13.5" customHeight="1">
      <c r="A237" s="15">
        <v>1</v>
      </c>
      <c r="B237" s="15" t="s">
        <v>137</v>
      </c>
      <c r="C237" s="15" t="s">
        <v>5</v>
      </c>
      <c r="D237" s="15" t="s">
        <v>131</v>
      </c>
      <c r="E237" s="60">
        <v>250000</v>
      </c>
      <c r="F237" s="5"/>
      <c r="G237" s="5"/>
      <c r="H237" s="5"/>
      <c r="I237" s="2"/>
      <c r="J237" s="2"/>
      <c r="K237" s="2"/>
      <c r="L237" s="2"/>
    </row>
    <row r="238" spans="1:12" s="4" customFormat="1" ht="13.5" customHeight="1">
      <c r="A238" s="15">
        <v>1</v>
      </c>
      <c r="B238" s="15" t="s">
        <v>154</v>
      </c>
      <c r="C238" s="15" t="s">
        <v>5</v>
      </c>
      <c r="D238" s="15" t="s">
        <v>18</v>
      </c>
      <c r="E238" s="60">
        <v>35000</v>
      </c>
      <c r="F238" s="5"/>
      <c r="G238" s="5"/>
      <c r="H238" s="5"/>
      <c r="I238" s="2"/>
      <c r="J238" s="2"/>
      <c r="K238" s="2"/>
      <c r="L238" s="2"/>
    </row>
    <row r="239" spans="1:12" s="4" customFormat="1" ht="13.5" customHeight="1">
      <c r="A239" s="15">
        <v>1</v>
      </c>
      <c r="B239" s="64" t="s">
        <v>19</v>
      </c>
      <c r="C239" s="15" t="s">
        <v>5</v>
      </c>
      <c r="D239" s="15" t="s">
        <v>18</v>
      </c>
      <c r="E239" s="60">
        <v>25000</v>
      </c>
      <c r="F239" s="5"/>
      <c r="G239" s="5"/>
      <c r="H239" s="5"/>
      <c r="I239" s="2"/>
      <c r="J239" s="2"/>
      <c r="K239" s="2"/>
      <c r="L239" s="2"/>
    </row>
    <row r="240" spans="1:12" s="4" customFormat="1" ht="13.5" customHeight="1">
      <c r="A240" s="15">
        <v>1</v>
      </c>
      <c r="B240" s="15" t="s">
        <v>57</v>
      </c>
      <c r="C240" s="15" t="s">
        <v>5</v>
      </c>
      <c r="D240" s="15" t="s">
        <v>21</v>
      </c>
      <c r="E240" s="60">
        <v>25000</v>
      </c>
      <c r="F240" s="5"/>
      <c r="G240" s="5"/>
      <c r="H240" s="5"/>
      <c r="I240" s="2"/>
      <c r="J240" s="2"/>
      <c r="K240" s="2"/>
      <c r="L240" s="2"/>
    </row>
    <row r="241" spans="1:12" s="4" customFormat="1" ht="13.5" customHeight="1">
      <c r="A241" s="15">
        <v>1</v>
      </c>
      <c r="B241" s="15" t="s">
        <v>42</v>
      </c>
      <c r="C241" s="15" t="s">
        <v>5</v>
      </c>
      <c r="D241" s="15" t="s">
        <v>23</v>
      </c>
      <c r="E241" s="60">
        <v>15000</v>
      </c>
      <c r="F241" s="5"/>
      <c r="G241" s="5"/>
      <c r="H241" s="5"/>
      <c r="I241" s="2"/>
      <c r="J241" s="2"/>
      <c r="K241" s="2"/>
      <c r="L241" s="2"/>
    </row>
    <row r="242" spans="1:12" s="4" customFormat="1" ht="13.5" customHeight="1">
      <c r="A242" s="15">
        <v>1</v>
      </c>
      <c r="B242" s="15" t="s">
        <v>24</v>
      </c>
      <c r="C242" s="15" t="s">
        <v>5</v>
      </c>
      <c r="D242" s="15" t="s">
        <v>25</v>
      </c>
      <c r="E242" s="60">
        <v>184000</v>
      </c>
      <c r="F242" s="5"/>
      <c r="G242" s="5"/>
      <c r="H242" s="5"/>
      <c r="I242" s="2"/>
      <c r="J242" s="2"/>
      <c r="K242" s="2"/>
      <c r="L242" s="2"/>
    </row>
    <row r="243" spans="1:12" s="4" customFormat="1" ht="13.5" customHeight="1" thickBot="1">
      <c r="A243" s="27"/>
      <c r="B243"/>
      <c r="C243"/>
      <c r="D243"/>
      <c r="E243" s="63"/>
      <c r="F243" s="5"/>
      <c r="G243" s="5"/>
      <c r="H243" s="5"/>
      <c r="I243" s="2"/>
      <c r="J243" s="2"/>
      <c r="K243" s="2"/>
      <c r="L243" s="2"/>
    </row>
    <row r="244" spans="1:12" s="4" customFormat="1" ht="13.5" customHeight="1" thickBot="1">
      <c r="A244" s="27"/>
      <c r="B244"/>
      <c r="C244"/>
      <c r="D244" s="49" t="s">
        <v>28</v>
      </c>
      <c r="E244" s="93">
        <f>SUM(E235:E242)</f>
        <v>562000</v>
      </c>
      <c r="F244" s="5"/>
      <c r="G244" s="5"/>
      <c r="H244" s="5"/>
      <c r="I244" s="2"/>
      <c r="J244" s="2"/>
      <c r="K244" s="2"/>
      <c r="L244" s="2"/>
    </row>
    <row r="245" spans="1:12" s="4" customFormat="1" ht="13.5" customHeight="1">
      <c r="A245" s="27"/>
      <c r="B245"/>
      <c r="C245"/>
      <c r="D245"/>
      <c r="E245"/>
      <c r="F245" s="5"/>
      <c r="G245" s="5"/>
      <c r="H245" s="5"/>
      <c r="I245" s="2"/>
      <c r="J245" s="2"/>
      <c r="K245" s="2"/>
      <c r="L245" s="2"/>
    </row>
    <row r="246" spans="6:12" s="4" customFormat="1" ht="13.5" customHeight="1">
      <c r="F246" s="5"/>
      <c r="G246" s="5"/>
      <c r="H246" s="5"/>
      <c r="I246" s="2"/>
      <c r="J246" s="2"/>
      <c r="K246" s="2"/>
      <c r="L246" s="2"/>
    </row>
    <row r="247" spans="6:12" s="4" customFormat="1" ht="13.5" customHeight="1" thickBot="1">
      <c r="F247" s="5"/>
      <c r="G247" s="5"/>
      <c r="H247" s="5"/>
      <c r="I247" s="2"/>
      <c r="J247" s="2"/>
      <c r="K247" s="2"/>
      <c r="L247" s="2"/>
    </row>
    <row r="248" spans="1:12" s="4" customFormat="1" ht="13.5" customHeight="1" thickBot="1">
      <c r="A248" s="94" t="s">
        <v>0</v>
      </c>
      <c r="B248" s="89" t="s">
        <v>155</v>
      </c>
      <c r="C248" s="89" t="s">
        <v>129</v>
      </c>
      <c r="D248" s="89" t="s">
        <v>1</v>
      </c>
      <c r="E248" s="83" t="s">
        <v>149</v>
      </c>
      <c r="F248" s="5"/>
      <c r="G248" s="5"/>
      <c r="H248" s="5"/>
      <c r="I248" s="2"/>
      <c r="J248" s="2"/>
      <c r="K248" s="2"/>
      <c r="L248" s="2"/>
    </row>
    <row r="249" spans="1:12" s="4" customFormat="1" ht="13.5" customHeight="1">
      <c r="A249" s="53">
        <v>1</v>
      </c>
      <c r="B249" s="54" t="s">
        <v>71</v>
      </c>
      <c r="C249" s="76" t="s">
        <v>72</v>
      </c>
      <c r="D249" s="53" t="s">
        <v>73</v>
      </c>
      <c r="E249" s="77">
        <v>3000</v>
      </c>
      <c r="F249" s="5"/>
      <c r="G249" s="5"/>
      <c r="H249" s="5"/>
      <c r="I249" s="2"/>
      <c r="J249" s="2"/>
      <c r="K249" s="2"/>
      <c r="L249" s="2"/>
    </row>
    <row r="250" spans="1:12" s="4" customFormat="1" ht="13.5" customHeight="1">
      <c r="A250" s="15">
        <v>1</v>
      </c>
      <c r="B250" s="16" t="s">
        <v>34</v>
      </c>
      <c r="C250" s="17" t="s">
        <v>5</v>
      </c>
      <c r="D250" s="15" t="s">
        <v>14</v>
      </c>
      <c r="E250" s="60">
        <v>25000</v>
      </c>
      <c r="F250" s="5"/>
      <c r="G250" s="5"/>
      <c r="H250" s="5"/>
      <c r="I250" s="2"/>
      <c r="J250" s="2"/>
      <c r="K250" s="2"/>
      <c r="L250" s="2"/>
    </row>
    <row r="251" spans="1:12" s="4" customFormat="1" ht="13.5" customHeight="1">
      <c r="A251" s="15">
        <v>1</v>
      </c>
      <c r="B251" s="16" t="s">
        <v>74</v>
      </c>
      <c r="C251" s="15" t="s">
        <v>5</v>
      </c>
      <c r="D251" s="15" t="s">
        <v>75</v>
      </c>
      <c r="E251" s="60">
        <v>150000</v>
      </c>
      <c r="F251" s="5"/>
      <c r="G251" s="5"/>
      <c r="H251" s="5"/>
      <c r="I251" s="2"/>
      <c r="J251" s="2"/>
      <c r="K251" s="2"/>
      <c r="L251" s="2"/>
    </row>
    <row r="252" spans="1:12" s="4" customFormat="1" ht="13.5" customHeight="1">
      <c r="A252" s="15">
        <v>1</v>
      </c>
      <c r="B252" s="16" t="s">
        <v>76</v>
      </c>
      <c r="C252" s="15" t="s">
        <v>77</v>
      </c>
      <c r="D252" s="15" t="s">
        <v>18</v>
      </c>
      <c r="E252" s="60">
        <v>35000</v>
      </c>
      <c r="F252" s="5"/>
      <c r="G252" s="5"/>
      <c r="H252" s="5"/>
      <c r="I252" s="2"/>
      <c r="J252" s="2"/>
      <c r="K252" s="2"/>
      <c r="L252" s="2"/>
    </row>
    <row r="253" spans="1:12" s="4" customFormat="1" ht="13.5" customHeight="1">
      <c r="A253" s="15">
        <v>1</v>
      </c>
      <c r="B253" s="16" t="s">
        <v>156</v>
      </c>
      <c r="C253" s="15" t="s">
        <v>78</v>
      </c>
      <c r="D253" s="15" t="s">
        <v>18</v>
      </c>
      <c r="E253" s="60">
        <v>35000</v>
      </c>
      <c r="F253" s="5"/>
      <c r="G253" s="5"/>
      <c r="H253" s="5"/>
      <c r="I253" s="2"/>
      <c r="J253" s="2"/>
      <c r="K253" s="2"/>
      <c r="L253" s="2"/>
    </row>
    <row r="254" spans="1:12" s="4" customFormat="1" ht="13.5" customHeight="1">
      <c r="A254" s="15">
        <v>1</v>
      </c>
      <c r="B254" s="16" t="s">
        <v>19</v>
      </c>
      <c r="C254" s="15" t="s">
        <v>5</v>
      </c>
      <c r="D254" s="15" t="s">
        <v>18</v>
      </c>
      <c r="E254" s="60">
        <v>20000</v>
      </c>
      <c r="F254" s="5"/>
      <c r="G254" s="5"/>
      <c r="H254" s="5"/>
      <c r="I254" s="2"/>
      <c r="J254" s="2"/>
      <c r="K254" s="2"/>
      <c r="L254" s="2"/>
    </row>
    <row r="255" spans="1:12" s="4" customFormat="1" ht="13.5" customHeight="1">
      <c r="A255" s="15">
        <v>1</v>
      </c>
      <c r="B255" s="20" t="s">
        <v>19</v>
      </c>
      <c r="C255" s="15" t="s">
        <v>5</v>
      </c>
      <c r="D255" s="15" t="s">
        <v>18</v>
      </c>
      <c r="E255" s="60">
        <v>20000</v>
      </c>
      <c r="F255" s="5"/>
      <c r="G255" s="5"/>
      <c r="H255" s="5"/>
      <c r="I255" s="2"/>
      <c r="J255" s="2"/>
      <c r="K255" s="2"/>
      <c r="L255" s="2"/>
    </row>
    <row r="256" spans="1:12" s="4" customFormat="1" ht="13.5" customHeight="1">
      <c r="A256" s="15">
        <v>1</v>
      </c>
      <c r="B256" s="16" t="s">
        <v>57</v>
      </c>
      <c r="C256" s="15" t="s">
        <v>5</v>
      </c>
      <c r="D256" s="15" t="s">
        <v>21</v>
      </c>
      <c r="E256" s="60">
        <v>20000</v>
      </c>
      <c r="F256" s="5"/>
      <c r="G256" s="5"/>
      <c r="H256" s="5"/>
      <c r="I256" s="2"/>
      <c r="J256" s="2"/>
      <c r="K256" s="2"/>
      <c r="L256" s="2"/>
    </row>
    <row r="257" spans="1:12" s="4" customFormat="1" ht="13.5" customHeight="1">
      <c r="A257" s="15">
        <v>1</v>
      </c>
      <c r="B257" s="16" t="s">
        <v>42</v>
      </c>
      <c r="C257" s="15" t="s">
        <v>5</v>
      </c>
      <c r="D257" s="15" t="s">
        <v>23</v>
      </c>
      <c r="E257" s="60">
        <v>15000</v>
      </c>
      <c r="F257" s="5"/>
      <c r="G257" s="5"/>
      <c r="H257" s="5"/>
      <c r="I257" s="2"/>
      <c r="J257" s="2"/>
      <c r="K257" s="2"/>
      <c r="L257" s="2"/>
    </row>
    <row r="258" spans="1:12" s="4" customFormat="1" ht="13.5" customHeight="1">
      <c r="A258" s="15">
        <v>1</v>
      </c>
      <c r="B258" s="16" t="s">
        <v>24</v>
      </c>
      <c r="C258" s="15" t="s">
        <v>5</v>
      </c>
      <c r="D258" s="15" t="s">
        <v>25</v>
      </c>
      <c r="E258" s="60">
        <v>184000</v>
      </c>
      <c r="F258" s="5"/>
      <c r="G258" s="5"/>
      <c r="H258" s="5"/>
      <c r="I258" s="2"/>
      <c r="J258" s="2"/>
      <c r="K258" s="2"/>
      <c r="L258" s="2"/>
    </row>
    <row r="259" spans="1:12" s="4" customFormat="1" ht="13.5" customHeight="1">
      <c r="A259" s="15">
        <v>1</v>
      </c>
      <c r="B259" s="16" t="s">
        <v>26</v>
      </c>
      <c r="C259" s="15">
        <v>1122153</v>
      </c>
      <c r="D259" s="15" t="s">
        <v>27</v>
      </c>
      <c r="E259" s="60">
        <v>20000</v>
      </c>
      <c r="F259" s="5"/>
      <c r="G259" s="5"/>
      <c r="H259" s="5"/>
      <c r="I259" s="2"/>
      <c r="J259" s="2"/>
      <c r="K259" s="2"/>
      <c r="L259" s="2"/>
    </row>
    <row r="260" spans="1:12" s="4" customFormat="1" ht="13.5" customHeight="1" thickBot="1">
      <c r="A260" s="22"/>
      <c r="B260" s="22"/>
      <c r="C260" s="22"/>
      <c r="D260" s="22"/>
      <c r="E260" s="22"/>
      <c r="F260" s="5"/>
      <c r="G260" s="5"/>
      <c r="H260" s="5"/>
      <c r="I260" s="2"/>
      <c r="J260" s="2"/>
      <c r="K260" s="2"/>
      <c r="L260" s="2"/>
    </row>
    <row r="261" spans="1:12" s="4" customFormat="1" ht="13.5" customHeight="1" thickBot="1">
      <c r="A261" s="22"/>
      <c r="B261" s="22"/>
      <c r="C261" s="22"/>
      <c r="D261" s="62" t="s">
        <v>28</v>
      </c>
      <c r="E261" s="95">
        <f>SUM(E249:E259)</f>
        <v>527000</v>
      </c>
      <c r="F261" s="5"/>
      <c r="G261" s="5"/>
      <c r="H261" s="5"/>
      <c r="I261" s="2"/>
      <c r="J261" s="2"/>
      <c r="K261" s="2"/>
      <c r="L261" s="2"/>
    </row>
    <row r="262" spans="6:12" s="4" customFormat="1" ht="13.5" customHeight="1">
      <c r="F262" s="5"/>
      <c r="G262" s="5"/>
      <c r="H262" s="5"/>
      <c r="I262" s="2"/>
      <c r="J262" s="2"/>
      <c r="K262" s="2"/>
      <c r="L262" s="2"/>
    </row>
    <row r="263" spans="6:12" s="4" customFormat="1" ht="13.5" customHeight="1">
      <c r="F263" s="5"/>
      <c r="G263" s="5"/>
      <c r="H263" s="5"/>
      <c r="I263" s="2"/>
      <c r="J263" s="2"/>
      <c r="K263" s="2"/>
      <c r="L263" s="2"/>
    </row>
    <row r="264" spans="1:12" s="4" customFormat="1" ht="13.5" customHeight="1">
      <c r="A264"/>
      <c r="B264"/>
      <c r="C264"/>
      <c r="D264"/>
      <c r="E264"/>
      <c r="F264" s="5"/>
      <c r="G264" s="5"/>
      <c r="H264" s="5"/>
      <c r="I264" s="2"/>
      <c r="J264" s="2"/>
      <c r="K264" s="2"/>
      <c r="L264" s="2"/>
    </row>
    <row r="265" spans="1:12" s="4" customFormat="1" ht="13.5" customHeight="1">
      <c r="A265"/>
      <c r="B265"/>
      <c r="C265"/>
      <c r="D265"/>
      <c r="E265"/>
      <c r="F265" s="5"/>
      <c r="G265" s="5"/>
      <c r="H265" s="5"/>
      <c r="I265" s="2"/>
      <c r="J265" s="2"/>
      <c r="K265" s="2"/>
      <c r="L265" s="2"/>
    </row>
    <row r="266" spans="1:12" s="4" customFormat="1" ht="13.5" customHeight="1">
      <c r="A266"/>
      <c r="B266"/>
      <c r="C266"/>
      <c r="D266"/>
      <c r="E266"/>
      <c r="F266" s="5"/>
      <c r="G266" s="5"/>
      <c r="H266" s="5"/>
      <c r="I266" s="2"/>
      <c r="J266" s="2"/>
      <c r="K266" s="2"/>
      <c r="L266" s="2"/>
    </row>
    <row r="267" spans="1:12" s="4" customFormat="1" ht="13.5" customHeight="1">
      <c r="A267"/>
      <c r="B267"/>
      <c r="C267"/>
      <c r="D267"/>
      <c r="E267"/>
      <c r="F267" s="5"/>
      <c r="G267" s="5"/>
      <c r="H267" s="5"/>
      <c r="I267" s="2"/>
      <c r="J267" s="2"/>
      <c r="K267" s="2"/>
      <c r="L267" s="2"/>
    </row>
    <row r="268" spans="1:12" s="4" customFormat="1" ht="13.5" customHeight="1">
      <c r="A268"/>
      <c r="B268"/>
      <c r="C268"/>
      <c r="D268"/>
      <c r="E268"/>
      <c r="F268" s="5"/>
      <c r="G268" s="5"/>
      <c r="H268" s="5"/>
      <c r="I268" s="2"/>
      <c r="J268" s="2"/>
      <c r="K268" s="2"/>
      <c r="L268" s="2"/>
    </row>
    <row r="269" spans="1:12" s="4" customFormat="1" ht="13.5" customHeight="1">
      <c r="A269"/>
      <c r="B269"/>
      <c r="C269"/>
      <c r="D269"/>
      <c r="E269"/>
      <c r="F269" s="5"/>
      <c r="G269" s="5"/>
      <c r="H269" s="5"/>
      <c r="I269" s="2"/>
      <c r="J269" s="2"/>
      <c r="K269" s="2"/>
      <c r="L269" s="2"/>
    </row>
    <row r="270" spans="1:12" s="4" customFormat="1" ht="13.5" customHeight="1">
      <c r="A270"/>
      <c r="B270"/>
      <c r="C270"/>
      <c r="D270"/>
      <c r="E270"/>
      <c r="F270" s="5"/>
      <c r="G270" s="5"/>
      <c r="H270" s="5"/>
      <c r="I270" s="2"/>
      <c r="J270" s="2"/>
      <c r="K270" s="2"/>
      <c r="L270" s="2"/>
    </row>
    <row r="271" spans="1:12" s="4" customFormat="1" ht="13.5" customHeight="1">
      <c r="A271"/>
      <c r="B271"/>
      <c r="C271"/>
      <c r="D271"/>
      <c r="E271"/>
      <c r="F271" s="5"/>
      <c r="G271" s="5"/>
      <c r="H271" s="5"/>
      <c r="I271" s="2"/>
      <c r="J271" s="2"/>
      <c r="K271" s="2"/>
      <c r="L271" s="2"/>
    </row>
    <row r="272" spans="1:12" s="4" customFormat="1" ht="13.5" customHeight="1">
      <c r="A272"/>
      <c r="B272"/>
      <c r="C272"/>
      <c r="D272"/>
      <c r="E272"/>
      <c r="F272" s="5"/>
      <c r="G272" s="5"/>
      <c r="H272" s="5"/>
      <c r="I272" s="2"/>
      <c r="J272" s="2"/>
      <c r="K272" s="2"/>
      <c r="L272" s="2"/>
    </row>
    <row r="273" spans="1:12" s="4" customFormat="1" ht="13.5" customHeight="1">
      <c r="A273"/>
      <c r="B273"/>
      <c r="C273"/>
      <c r="D273"/>
      <c r="E273"/>
      <c r="F273" s="5"/>
      <c r="G273" s="5"/>
      <c r="H273" s="5"/>
      <c r="I273" s="2"/>
      <c r="J273" s="2"/>
      <c r="K273" s="2"/>
      <c r="L273" s="2"/>
    </row>
    <row r="274" spans="1:12" s="4" customFormat="1" ht="13.5" customHeight="1">
      <c r="A274"/>
      <c r="B274"/>
      <c r="C274"/>
      <c r="D274"/>
      <c r="E274"/>
      <c r="F274" s="5"/>
      <c r="G274" s="5"/>
      <c r="H274" s="5"/>
      <c r="I274" s="2"/>
      <c r="J274" s="2"/>
      <c r="K274" s="2"/>
      <c r="L274" s="2"/>
    </row>
    <row r="275" spans="1:12" s="4" customFormat="1" ht="13.5" customHeight="1" thickBot="1">
      <c r="A275"/>
      <c r="B275"/>
      <c r="C275"/>
      <c r="D275"/>
      <c r="E275"/>
      <c r="F275" s="5"/>
      <c r="G275" s="5"/>
      <c r="H275" s="5"/>
      <c r="I275" s="2"/>
      <c r="J275" s="2"/>
      <c r="K275" s="2"/>
      <c r="L275" s="2"/>
    </row>
    <row r="276" spans="1:12" s="4" customFormat="1" ht="13.5" customHeight="1" thickBot="1">
      <c r="A276" s="94" t="s">
        <v>0</v>
      </c>
      <c r="B276" s="89" t="s">
        <v>157</v>
      </c>
      <c r="C276" s="89" t="s">
        <v>129</v>
      </c>
      <c r="D276" s="89" t="s">
        <v>1</v>
      </c>
      <c r="E276" s="83" t="s">
        <v>141</v>
      </c>
      <c r="F276" s="5"/>
      <c r="G276" s="5"/>
      <c r="H276" s="5"/>
      <c r="I276" s="2"/>
      <c r="J276" s="2"/>
      <c r="K276" s="2"/>
      <c r="L276" s="2"/>
    </row>
    <row r="277" spans="1:12" s="4" customFormat="1" ht="13.5" customHeight="1">
      <c r="A277" s="53">
        <v>1</v>
      </c>
      <c r="B277" s="16" t="s">
        <v>46</v>
      </c>
      <c r="C277" s="15" t="s">
        <v>5</v>
      </c>
      <c r="D277" s="15" t="s">
        <v>33</v>
      </c>
      <c r="E277" s="77">
        <v>3000</v>
      </c>
      <c r="F277" s="5"/>
      <c r="G277" s="5"/>
      <c r="H277" s="5"/>
      <c r="I277" s="2"/>
      <c r="J277" s="2"/>
      <c r="K277" s="2"/>
      <c r="L277" s="2"/>
    </row>
    <row r="278" spans="1:12" s="4" customFormat="1" ht="13.5" customHeight="1">
      <c r="A278" s="15">
        <v>1</v>
      </c>
      <c r="B278" s="16" t="s">
        <v>46</v>
      </c>
      <c r="C278" s="15" t="s">
        <v>5</v>
      </c>
      <c r="D278" s="15" t="s">
        <v>33</v>
      </c>
      <c r="E278" s="60">
        <v>3000</v>
      </c>
      <c r="F278" s="5"/>
      <c r="G278" s="5"/>
      <c r="H278" s="5"/>
      <c r="I278" s="2"/>
      <c r="J278" s="2"/>
      <c r="K278" s="2"/>
      <c r="L278" s="2"/>
    </row>
    <row r="279" spans="1:12" s="4" customFormat="1" ht="13.5" customHeight="1">
      <c r="A279" s="15">
        <v>1</v>
      </c>
      <c r="B279" s="16" t="s">
        <v>34</v>
      </c>
      <c r="C279" s="15" t="s">
        <v>5</v>
      </c>
      <c r="D279" s="15" t="s">
        <v>14</v>
      </c>
      <c r="E279" s="60">
        <v>25000</v>
      </c>
      <c r="F279" s="5"/>
      <c r="G279" s="5"/>
      <c r="H279" s="5"/>
      <c r="I279" s="2"/>
      <c r="J279" s="2"/>
      <c r="K279" s="2"/>
      <c r="L279" s="2"/>
    </row>
    <row r="280" spans="1:12" s="4" customFormat="1" ht="13.5" customHeight="1">
      <c r="A280" s="15">
        <v>1</v>
      </c>
      <c r="B280" s="16" t="s">
        <v>74</v>
      </c>
      <c r="C280" s="15" t="s">
        <v>5</v>
      </c>
      <c r="D280" s="15" t="s">
        <v>75</v>
      </c>
      <c r="E280" s="60">
        <v>150000</v>
      </c>
      <c r="F280" s="5"/>
      <c r="G280" s="5"/>
      <c r="H280" s="5"/>
      <c r="I280" s="2"/>
      <c r="J280" s="2"/>
      <c r="K280" s="2"/>
      <c r="L280" s="2"/>
    </row>
    <row r="281" spans="1:12" s="4" customFormat="1" ht="13.5" customHeight="1">
      <c r="A281" s="15">
        <v>1</v>
      </c>
      <c r="B281" s="16" t="s">
        <v>158</v>
      </c>
      <c r="C281" s="15" t="s">
        <v>80</v>
      </c>
      <c r="D281" s="15" t="s">
        <v>18</v>
      </c>
      <c r="E281" s="60">
        <v>35000</v>
      </c>
      <c r="F281" s="5"/>
      <c r="G281" s="5"/>
      <c r="H281" s="5"/>
      <c r="I281" s="2"/>
      <c r="J281" s="2"/>
      <c r="K281" s="2"/>
      <c r="L281" s="2"/>
    </row>
    <row r="282" spans="1:12" s="4" customFormat="1" ht="13.5" customHeight="1">
      <c r="A282" s="15">
        <v>1</v>
      </c>
      <c r="B282" s="16" t="s">
        <v>159</v>
      </c>
      <c r="C282" s="15" t="s">
        <v>5</v>
      </c>
      <c r="D282" s="15" t="s">
        <v>18</v>
      </c>
      <c r="E282" s="60">
        <v>35000</v>
      </c>
      <c r="F282" s="5"/>
      <c r="G282" s="5"/>
      <c r="H282" s="5"/>
      <c r="I282" s="2"/>
      <c r="J282" s="2"/>
      <c r="K282" s="2"/>
      <c r="L282" s="2"/>
    </row>
    <row r="283" spans="1:12" s="4" customFormat="1" ht="13.5" customHeight="1">
      <c r="A283" s="15">
        <v>1</v>
      </c>
      <c r="B283" s="16" t="s">
        <v>160</v>
      </c>
      <c r="C283" s="15" t="s">
        <v>161</v>
      </c>
      <c r="D283" s="15" t="s">
        <v>18</v>
      </c>
      <c r="E283" s="60">
        <v>35000</v>
      </c>
      <c r="F283" s="5"/>
      <c r="G283" s="5"/>
      <c r="H283" s="5"/>
      <c r="I283" s="2"/>
      <c r="J283" s="2"/>
      <c r="K283" s="2"/>
      <c r="L283" s="2"/>
    </row>
    <row r="284" spans="1:12" s="4" customFormat="1" ht="13.5" customHeight="1">
      <c r="A284" s="15">
        <v>1</v>
      </c>
      <c r="B284" s="16" t="s">
        <v>19</v>
      </c>
      <c r="C284" s="15" t="s">
        <v>5</v>
      </c>
      <c r="D284" s="15" t="s">
        <v>18</v>
      </c>
      <c r="E284" s="60">
        <v>20000</v>
      </c>
      <c r="F284" s="5"/>
      <c r="G284" s="5"/>
      <c r="H284" s="5"/>
      <c r="I284" s="2"/>
      <c r="J284" s="2"/>
      <c r="K284" s="2"/>
      <c r="L284" s="2"/>
    </row>
    <row r="285" spans="1:12" s="4" customFormat="1" ht="13.5" customHeight="1">
      <c r="A285" s="15">
        <v>1</v>
      </c>
      <c r="B285" s="16" t="s">
        <v>19</v>
      </c>
      <c r="C285" s="15" t="s">
        <v>5</v>
      </c>
      <c r="D285" s="15" t="s">
        <v>18</v>
      </c>
      <c r="E285" s="60">
        <v>20000</v>
      </c>
      <c r="F285" s="5"/>
      <c r="G285" s="5"/>
      <c r="H285" s="5"/>
      <c r="I285" s="2"/>
      <c r="J285" s="2"/>
      <c r="K285" s="2"/>
      <c r="L285" s="2"/>
    </row>
    <row r="286" spans="1:12" s="4" customFormat="1" ht="13.5" customHeight="1">
      <c r="A286" s="15">
        <v>1</v>
      </c>
      <c r="B286" s="16" t="s">
        <v>19</v>
      </c>
      <c r="C286" s="15" t="s">
        <v>5</v>
      </c>
      <c r="D286" s="15" t="s">
        <v>18</v>
      </c>
      <c r="E286" s="60">
        <v>20000</v>
      </c>
      <c r="F286" s="5"/>
      <c r="G286" s="5"/>
      <c r="H286" s="5"/>
      <c r="I286" s="2"/>
      <c r="J286" s="2"/>
      <c r="K286" s="2"/>
      <c r="L286" s="2"/>
    </row>
    <row r="287" spans="1:12" s="4" customFormat="1" ht="13.5" customHeight="1">
      <c r="A287" s="15">
        <v>1</v>
      </c>
      <c r="B287" s="16" t="s">
        <v>57</v>
      </c>
      <c r="C287" s="15" t="s">
        <v>5</v>
      </c>
      <c r="D287" s="15" t="s">
        <v>21</v>
      </c>
      <c r="E287" s="60">
        <v>20000</v>
      </c>
      <c r="F287" s="5"/>
      <c r="G287" s="5"/>
      <c r="H287" s="5"/>
      <c r="I287" s="2"/>
      <c r="J287" s="2"/>
      <c r="K287" s="2"/>
      <c r="L287" s="2"/>
    </row>
    <row r="288" spans="1:12" s="4" customFormat="1" ht="13.5" customHeight="1">
      <c r="A288" s="15">
        <v>1</v>
      </c>
      <c r="B288" s="16" t="s">
        <v>42</v>
      </c>
      <c r="C288" s="15" t="s">
        <v>5</v>
      </c>
      <c r="D288" s="15" t="s">
        <v>23</v>
      </c>
      <c r="E288" s="60">
        <v>15000</v>
      </c>
      <c r="F288" s="5"/>
      <c r="G288" s="5"/>
      <c r="H288" s="5"/>
      <c r="I288" s="2"/>
      <c r="J288" s="2"/>
      <c r="K288" s="2"/>
      <c r="L288" s="2"/>
    </row>
    <row r="289" spans="1:12" s="4" customFormat="1" ht="13.5" customHeight="1">
      <c r="A289" s="15">
        <v>1</v>
      </c>
      <c r="B289" s="16" t="s">
        <v>24</v>
      </c>
      <c r="C289" s="15" t="s">
        <v>5</v>
      </c>
      <c r="D289" s="15" t="s">
        <v>25</v>
      </c>
      <c r="E289" s="60">
        <v>250000</v>
      </c>
      <c r="F289" s="5"/>
      <c r="G289" s="5"/>
      <c r="H289" s="5"/>
      <c r="I289" s="2"/>
      <c r="J289" s="2"/>
      <c r="K289" s="2"/>
      <c r="L289" s="2"/>
    </row>
    <row r="290" spans="1:12" s="4" customFormat="1" ht="13.5" customHeight="1">
      <c r="A290" s="15">
        <v>1</v>
      </c>
      <c r="B290" s="16" t="s">
        <v>26</v>
      </c>
      <c r="C290" s="15">
        <v>1112146</v>
      </c>
      <c r="D290" s="15" t="s">
        <v>27</v>
      </c>
      <c r="E290" s="60">
        <v>20000</v>
      </c>
      <c r="F290" s="5"/>
      <c r="G290" s="5"/>
      <c r="H290" s="5"/>
      <c r="I290" s="2"/>
      <c r="J290" s="2"/>
      <c r="K290" s="2"/>
      <c r="L290" s="2"/>
    </row>
    <row r="291" spans="1:12" s="4" customFormat="1" ht="13.5" customHeight="1" thickBot="1">
      <c r="A291" s="27"/>
      <c r="B291"/>
      <c r="C291"/>
      <c r="D291"/>
      <c r="E291"/>
      <c r="F291" s="5"/>
      <c r="G291" s="5"/>
      <c r="H291" s="5"/>
      <c r="I291" s="2"/>
      <c r="J291" s="2"/>
      <c r="K291" s="2"/>
      <c r="L291" s="2"/>
    </row>
    <row r="292" spans="1:12" s="4" customFormat="1" ht="13.5" customHeight="1" thickBot="1">
      <c r="A292" s="27"/>
      <c r="B292"/>
      <c r="C292"/>
      <c r="D292" s="61" t="s">
        <v>28</v>
      </c>
      <c r="E292" s="93">
        <f>SUM(E277:E290)</f>
        <v>651000</v>
      </c>
      <c r="F292" s="5"/>
      <c r="G292" s="5"/>
      <c r="H292" s="5"/>
      <c r="I292" s="2"/>
      <c r="J292" s="2"/>
      <c r="K292" s="2"/>
      <c r="L292" s="2"/>
    </row>
    <row r="293" spans="1:12" s="4" customFormat="1" ht="13.5" customHeight="1">
      <c r="A293"/>
      <c r="B293"/>
      <c r="C293"/>
      <c r="D293"/>
      <c r="E293"/>
      <c r="F293" s="5"/>
      <c r="G293" s="5"/>
      <c r="H293" s="5"/>
      <c r="I293" s="2"/>
      <c r="J293" s="2"/>
      <c r="K293" s="2"/>
      <c r="L293" s="2"/>
    </row>
    <row r="294" spans="1:12" s="4" customFormat="1" ht="13.5" customHeight="1">
      <c r="A294"/>
      <c r="B294"/>
      <c r="C294"/>
      <c r="D294"/>
      <c r="E294"/>
      <c r="F294" s="5"/>
      <c r="G294" s="5"/>
      <c r="H294" s="5"/>
      <c r="I294" s="2"/>
      <c r="J294" s="2"/>
      <c r="K294" s="2"/>
      <c r="L294" s="2"/>
    </row>
    <row r="295" spans="1:12" s="4" customFormat="1" ht="13.5" customHeight="1">
      <c r="A295"/>
      <c r="B295"/>
      <c r="C295"/>
      <c r="D295"/>
      <c r="E295"/>
      <c r="F295" s="5"/>
      <c r="G295" s="5"/>
      <c r="H295" s="5"/>
      <c r="I295" s="2"/>
      <c r="J295" s="2"/>
      <c r="K295" s="2"/>
      <c r="L295" s="2"/>
    </row>
    <row r="296" spans="1:12" s="4" customFormat="1" ht="13.5" customHeight="1" thickBot="1">
      <c r="A296"/>
      <c r="B296"/>
      <c r="C296"/>
      <c r="D296"/>
      <c r="E296"/>
      <c r="F296" s="5"/>
      <c r="G296" s="5"/>
      <c r="H296" s="5"/>
      <c r="I296" s="2"/>
      <c r="J296" s="2"/>
      <c r="K296" s="2"/>
      <c r="L296" s="2"/>
    </row>
    <row r="297" spans="1:12" s="4" customFormat="1" ht="13.5" customHeight="1" thickBot="1">
      <c r="A297" s="81" t="s">
        <v>0</v>
      </c>
      <c r="B297" s="86" t="s">
        <v>162</v>
      </c>
      <c r="C297" s="82" t="s">
        <v>129</v>
      </c>
      <c r="D297" s="86" t="s">
        <v>1</v>
      </c>
      <c r="E297" s="83" t="s">
        <v>149</v>
      </c>
      <c r="F297" s="5"/>
      <c r="G297" s="5"/>
      <c r="H297" s="5"/>
      <c r="I297" s="2"/>
      <c r="J297" s="2"/>
      <c r="K297" s="2"/>
      <c r="L297" s="2"/>
    </row>
    <row r="298" spans="1:12" s="4" customFormat="1" ht="13.5" customHeight="1">
      <c r="A298" s="53">
        <v>1</v>
      </c>
      <c r="B298" s="54" t="s">
        <v>81</v>
      </c>
      <c r="C298" s="53" t="s">
        <v>5</v>
      </c>
      <c r="D298" s="53" t="s">
        <v>33</v>
      </c>
      <c r="E298" s="77">
        <v>3000</v>
      </c>
      <c r="F298" s="5"/>
      <c r="G298" s="5"/>
      <c r="H298" s="5"/>
      <c r="I298" s="2"/>
      <c r="J298" s="2"/>
      <c r="K298" s="2"/>
      <c r="L298" s="2"/>
    </row>
    <row r="299" spans="1:12" s="4" customFormat="1" ht="13.5" customHeight="1">
      <c r="A299" s="15">
        <v>1</v>
      </c>
      <c r="B299" s="16" t="s">
        <v>13</v>
      </c>
      <c r="C299" s="15" t="s">
        <v>5</v>
      </c>
      <c r="D299" s="15" t="s">
        <v>14</v>
      </c>
      <c r="E299" s="60">
        <v>25000</v>
      </c>
      <c r="F299" s="5"/>
      <c r="G299" s="5"/>
      <c r="H299" s="5"/>
      <c r="I299" s="2"/>
      <c r="J299" s="2"/>
      <c r="K299" s="2"/>
      <c r="L299" s="2"/>
    </row>
    <row r="300" spans="1:12" s="4" customFormat="1" ht="13.5" customHeight="1">
      <c r="A300" s="15">
        <v>1</v>
      </c>
      <c r="B300" s="16" t="s">
        <v>15</v>
      </c>
      <c r="C300" s="15" t="s">
        <v>5</v>
      </c>
      <c r="D300" s="15" t="s">
        <v>75</v>
      </c>
      <c r="E300" s="60">
        <v>120000</v>
      </c>
      <c r="F300" s="5"/>
      <c r="G300" s="5"/>
      <c r="H300" s="5"/>
      <c r="I300" s="2"/>
      <c r="J300" s="2"/>
      <c r="K300" s="2"/>
      <c r="L300" s="2"/>
    </row>
    <row r="301" spans="1:12" s="4" customFormat="1" ht="13.5" customHeight="1">
      <c r="A301" s="15">
        <v>1</v>
      </c>
      <c r="B301" s="16" t="s">
        <v>163</v>
      </c>
      <c r="C301" s="15" t="s">
        <v>5</v>
      </c>
      <c r="D301" s="15" t="s">
        <v>18</v>
      </c>
      <c r="E301" s="60">
        <v>35000</v>
      </c>
      <c r="F301" s="5"/>
      <c r="G301" s="5"/>
      <c r="H301" s="5"/>
      <c r="I301" s="2"/>
      <c r="J301" s="2"/>
      <c r="K301" s="2"/>
      <c r="L301" s="2"/>
    </row>
    <row r="302" spans="1:12" s="4" customFormat="1" ht="13.5" customHeight="1">
      <c r="A302" s="15">
        <v>1</v>
      </c>
      <c r="B302" s="20" t="s">
        <v>19</v>
      </c>
      <c r="C302" s="15" t="s">
        <v>5</v>
      </c>
      <c r="D302" s="15" t="s">
        <v>18</v>
      </c>
      <c r="E302" s="60">
        <v>20000</v>
      </c>
      <c r="F302" s="5"/>
      <c r="G302" s="5"/>
      <c r="H302" s="5"/>
      <c r="I302" s="2"/>
      <c r="J302" s="2"/>
      <c r="K302" s="2"/>
      <c r="L302" s="2"/>
    </row>
    <row r="303" spans="1:12" s="4" customFormat="1" ht="13.5" customHeight="1">
      <c r="A303" s="15">
        <v>1</v>
      </c>
      <c r="B303" s="16" t="s">
        <v>57</v>
      </c>
      <c r="C303" s="15" t="s">
        <v>5</v>
      </c>
      <c r="D303" s="15" t="s">
        <v>21</v>
      </c>
      <c r="E303" s="60">
        <v>20000</v>
      </c>
      <c r="F303" s="5"/>
      <c r="G303" s="5"/>
      <c r="H303" s="5"/>
      <c r="I303" s="2"/>
      <c r="J303" s="2"/>
      <c r="K303" s="2"/>
      <c r="L303" s="2"/>
    </row>
    <row r="304" spans="1:12" s="4" customFormat="1" ht="13.5" customHeight="1">
      <c r="A304" s="15">
        <v>1</v>
      </c>
      <c r="B304" s="16" t="s">
        <v>42</v>
      </c>
      <c r="C304" s="15" t="s">
        <v>5</v>
      </c>
      <c r="D304" s="15" t="s">
        <v>23</v>
      </c>
      <c r="E304" s="60">
        <v>15000</v>
      </c>
      <c r="F304" s="5"/>
      <c r="G304" s="5"/>
      <c r="H304" s="5"/>
      <c r="I304" s="2"/>
      <c r="J304" s="2"/>
      <c r="K304" s="2"/>
      <c r="L304" s="2"/>
    </row>
    <row r="305" spans="1:12" s="4" customFormat="1" ht="13.5" customHeight="1">
      <c r="A305" s="15">
        <v>1</v>
      </c>
      <c r="B305" s="16" t="s">
        <v>24</v>
      </c>
      <c r="C305" s="15" t="s">
        <v>5</v>
      </c>
      <c r="D305" s="15" t="s">
        <v>25</v>
      </c>
      <c r="E305" s="60">
        <v>184000</v>
      </c>
      <c r="F305" s="5"/>
      <c r="G305" s="5"/>
      <c r="H305" s="5"/>
      <c r="I305" s="2"/>
      <c r="J305" s="2"/>
      <c r="K305" s="2"/>
      <c r="L305" s="2"/>
    </row>
    <row r="306" spans="1:12" s="4" customFormat="1" ht="13.5" customHeight="1" thickBot="1">
      <c r="A306" s="27"/>
      <c r="B306"/>
      <c r="C306"/>
      <c r="D306"/>
      <c r="E306" s="63"/>
      <c r="F306" s="5"/>
      <c r="G306" s="5"/>
      <c r="H306" s="5"/>
      <c r="I306" s="2"/>
      <c r="J306" s="2"/>
      <c r="K306" s="2"/>
      <c r="L306" s="2"/>
    </row>
    <row r="307" spans="1:12" s="4" customFormat="1" ht="13.5" customHeight="1" thickBot="1">
      <c r="A307" s="27"/>
      <c r="B307"/>
      <c r="C307"/>
      <c r="D307" s="49" t="s">
        <v>28</v>
      </c>
      <c r="E307" s="93">
        <f>SUM(E298:E305)</f>
        <v>422000</v>
      </c>
      <c r="F307" s="5"/>
      <c r="G307" s="5"/>
      <c r="H307" s="5"/>
      <c r="I307" s="2"/>
      <c r="J307" s="2"/>
      <c r="K307" s="2"/>
      <c r="L307" s="2"/>
    </row>
    <row r="308" spans="6:12" s="4" customFormat="1" ht="13.5" customHeight="1">
      <c r="F308" s="5"/>
      <c r="G308" s="5"/>
      <c r="H308" s="5"/>
      <c r="I308" s="2"/>
      <c r="J308" s="2"/>
      <c r="K308" s="2"/>
      <c r="L308" s="2"/>
    </row>
    <row r="309" spans="1:12" s="4" customFormat="1" ht="13.5" customHeight="1">
      <c r="A309"/>
      <c r="B309"/>
      <c r="C309"/>
      <c r="D309"/>
      <c r="E309"/>
      <c r="F309" s="5"/>
      <c r="G309" s="5"/>
      <c r="H309" s="5"/>
      <c r="I309" s="2"/>
      <c r="J309" s="2"/>
      <c r="K309" s="2"/>
      <c r="L309" s="2"/>
    </row>
    <row r="310" spans="1:12" s="4" customFormat="1" ht="13.5" customHeight="1">
      <c r="A310"/>
      <c r="B310"/>
      <c r="C310"/>
      <c r="D310"/>
      <c r="E310"/>
      <c r="F310" s="5"/>
      <c r="G310" s="5"/>
      <c r="H310" s="5"/>
      <c r="I310" s="2"/>
      <c r="J310" s="2"/>
      <c r="K310" s="2"/>
      <c r="L310" s="2"/>
    </row>
    <row r="311" spans="1:12" s="4" customFormat="1" ht="13.5" customHeight="1">
      <c r="A311"/>
      <c r="B311"/>
      <c r="C311"/>
      <c r="D311"/>
      <c r="E311"/>
      <c r="F311" s="5"/>
      <c r="G311" s="5"/>
      <c r="H311" s="5"/>
      <c r="I311" s="2"/>
      <c r="J311" s="2"/>
      <c r="K311" s="2"/>
      <c r="L311" s="2"/>
    </row>
    <row r="312" spans="1:12" s="4" customFormat="1" ht="13.5" customHeight="1">
      <c r="A312"/>
      <c r="B312"/>
      <c r="C312"/>
      <c r="D312"/>
      <c r="E312"/>
      <c r="F312" s="5"/>
      <c r="G312" s="5"/>
      <c r="H312" s="5"/>
      <c r="I312" s="2"/>
      <c r="J312" s="2"/>
      <c r="K312" s="2"/>
      <c r="L312" s="2"/>
    </row>
    <row r="313" spans="1:12" s="4" customFormat="1" ht="13.5" customHeight="1">
      <c r="A313"/>
      <c r="B313"/>
      <c r="C313"/>
      <c r="D313"/>
      <c r="E313"/>
      <c r="F313" s="5"/>
      <c r="G313" s="5"/>
      <c r="H313" s="5"/>
      <c r="I313" s="2"/>
      <c r="J313" s="2"/>
      <c r="K313" s="2"/>
      <c r="L313" s="2"/>
    </row>
    <row r="314" spans="1:12" s="4" customFormat="1" ht="13.5" customHeight="1">
      <c r="A314"/>
      <c r="B314"/>
      <c r="C314"/>
      <c r="D314"/>
      <c r="E314"/>
      <c r="F314" s="5"/>
      <c r="G314" s="5"/>
      <c r="H314" s="5"/>
      <c r="I314" s="2"/>
      <c r="J314" s="2"/>
      <c r="K314" s="2"/>
      <c r="L314" s="2"/>
    </row>
    <row r="315" spans="1:12" s="4" customFormat="1" ht="13.5" customHeight="1">
      <c r="A315"/>
      <c r="B315"/>
      <c r="C315"/>
      <c r="D315"/>
      <c r="E315"/>
      <c r="F315" s="5"/>
      <c r="G315" s="5"/>
      <c r="H315" s="5"/>
      <c r="I315" s="2"/>
      <c r="J315" s="2"/>
      <c r="K315" s="2"/>
      <c r="L315" s="2"/>
    </row>
    <row r="316" spans="1:12" s="4" customFormat="1" ht="13.5" customHeight="1">
      <c r="A316"/>
      <c r="B316"/>
      <c r="C316"/>
      <c r="D316"/>
      <c r="E316"/>
      <c r="F316" s="5"/>
      <c r="G316" s="5"/>
      <c r="H316" s="5"/>
      <c r="I316" s="2"/>
      <c r="J316" s="2"/>
      <c r="K316" s="2"/>
      <c r="L316" s="2"/>
    </row>
    <row r="317" spans="1:12" s="4" customFormat="1" ht="13.5" customHeight="1">
      <c r="A317"/>
      <c r="B317"/>
      <c r="C317"/>
      <c r="D317"/>
      <c r="E317"/>
      <c r="F317" s="5"/>
      <c r="G317" s="5"/>
      <c r="H317" s="5"/>
      <c r="I317" s="2"/>
      <c r="J317" s="2"/>
      <c r="K317" s="2"/>
      <c r="L317" s="2"/>
    </row>
    <row r="318" spans="1:12" s="4" customFormat="1" ht="13.5" customHeight="1">
      <c r="A318"/>
      <c r="B318"/>
      <c r="C318"/>
      <c r="D318"/>
      <c r="E318"/>
      <c r="F318" s="5"/>
      <c r="G318" s="5"/>
      <c r="H318" s="5"/>
      <c r="I318" s="2"/>
      <c r="J318" s="2"/>
      <c r="K318" s="2"/>
      <c r="L318" s="2"/>
    </row>
    <row r="319" spans="1:12" s="4" customFormat="1" ht="13.5" customHeight="1">
      <c r="A319"/>
      <c r="B319"/>
      <c r="C319"/>
      <c r="D319"/>
      <c r="E319"/>
      <c r="F319" s="5"/>
      <c r="G319" s="5"/>
      <c r="H319" s="5"/>
      <c r="I319" s="2"/>
      <c r="J319" s="2"/>
      <c r="K319" s="2"/>
      <c r="L319" s="2"/>
    </row>
    <row r="320" spans="1:12" s="4" customFormat="1" ht="13.5" customHeight="1">
      <c r="A320"/>
      <c r="B320"/>
      <c r="C320"/>
      <c r="D320"/>
      <c r="E320"/>
      <c r="F320" s="5"/>
      <c r="G320" s="5"/>
      <c r="H320" s="5"/>
      <c r="I320" s="2"/>
      <c r="J320" s="2"/>
      <c r="K320" s="2"/>
      <c r="L320" s="2"/>
    </row>
    <row r="321" spans="1:12" s="4" customFormat="1" ht="13.5" customHeight="1" thickBot="1">
      <c r="A321"/>
      <c r="B321"/>
      <c r="C321"/>
      <c r="D321"/>
      <c r="E321"/>
      <c r="F321" s="5"/>
      <c r="G321" s="5"/>
      <c r="H321" s="5"/>
      <c r="I321" s="2"/>
      <c r="J321" s="2"/>
      <c r="K321" s="2"/>
      <c r="L321" s="2"/>
    </row>
    <row r="322" spans="1:12" s="4" customFormat="1" ht="13.5" customHeight="1" thickBot="1">
      <c r="A322" s="94" t="s">
        <v>0</v>
      </c>
      <c r="B322" s="89" t="s">
        <v>164</v>
      </c>
      <c r="C322" s="89" t="s">
        <v>129</v>
      </c>
      <c r="D322" s="89" t="s">
        <v>1</v>
      </c>
      <c r="E322" s="83" t="s">
        <v>141</v>
      </c>
      <c r="F322" s="5"/>
      <c r="G322" s="5"/>
      <c r="H322" s="5"/>
      <c r="I322" s="2"/>
      <c r="J322" s="2"/>
      <c r="K322" s="2"/>
      <c r="L322" s="2"/>
    </row>
    <row r="323" spans="1:12" s="4" customFormat="1" ht="13.5" customHeight="1">
      <c r="A323" s="15">
        <v>1</v>
      </c>
      <c r="B323" s="16" t="s">
        <v>44</v>
      </c>
      <c r="C323" s="15" t="s">
        <v>5</v>
      </c>
      <c r="D323" s="15" t="s">
        <v>59</v>
      </c>
      <c r="E323" s="60">
        <v>22000</v>
      </c>
      <c r="F323" s="5"/>
      <c r="G323" s="5"/>
      <c r="H323" s="5"/>
      <c r="I323" s="2"/>
      <c r="J323" s="2"/>
      <c r="K323" s="2"/>
      <c r="L323" s="2"/>
    </row>
    <row r="324" spans="1:12" s="4" customFormat="1" ht="13.5" customHeight="1">
      <c r="A324" s="15">
        <v>1</v>
      </c>
      <c r="B324" s="16" t="s">
        <v>46</v>
      </c>
      <c r="C324" s="15" t="s">
        <v>5</v>
      </c>
      <c r="D324" s="15" t="s">
        <v>33</v>
      </c>
      <c r="E324" s="60">
        <v>3000</v>
      </c>
      <c r="F324" s="5"/>
      <c r="G324" s="5"/>
      <c r="H324" s="5"/>
      <c r="I324" s="2"/>
      <c r="J324" s="2"/>
      <c r="K324" s="2"/>
      <c r="L324" s="2"/>
    </row>
    <row r="325" spans="1:12" s="4" customFormat="1" ht="13.5" customHeight="1">
      <c r="A325" s="15">
        <v>1</v>
      </c>
      <c r="B325" s="16" t="s">
        <v>46</v>
      </c>
      <c r="C325" s="15" t="s">
        <v>5</v>
      </c>
      <c r="D325" s="15" t="s">
        <v>33</v>
      </c>
      <c r="E325" s="60">
        <v>3000</v>
      </c>
      <c r="F325" s="5"/>
      <c r="G325" s="5"/>
      <c r="H325" s="5"/>
      <c r="I325" s="2"/>
      <c r="J325" s="2"/>
      <c r="K325" s="2"/>
      <c r="L325" s="2"/>
    </row>
    <row r="326" spans="1:12" s="4" customFormat="1" ht="13.5" customHeight="1">
      <c r="A326" s="15">
        <v>1</v>
      </c>
      <c r="B326" s="16" t="s">
        <v>34</v>
      </c>
      <c r="C326" s="15" t="s">
        <v>5</v>
      </c>
      <c r="D326" s="15" t="s">
        <v>14</v>
      </c>
      <c r="E326" s="60">
        <v>25000</v>
      </c>
      <c r="F326" s="5"/>
      <c r="G326" s="5"/>
      <c r="H326" s="5"/>
      <c r="I326" s="2"/>
      <c r="J326" s="2"/>
      <c r="K326" s="2"/>
      <c r="L326" s="2"/>
    </row>
    <row r="327" spans="1:12" s="4" customFormat="1" ht="13.5" customHeight="1">
      <c r="A327" s="15">
        <v>1</v>
      </c>
      <c r="B327" s="16" t="s">
        <v>60</v>
      </c>
      <c r="C327" s="15" t="s">
        <v>5</v>
      </c>
      <c r="D327" s="15" t="s">
        <v>61</v>
      </c>
      <c r="E327" s="60">
        <v>300000</v>
      </c>
      <c r="F327" s="5"/>
      <c r="G327" s="5"/>
      <c r="H327" s="5"/>
      <c r="I327" s="2"/>
      <c r="J327" s="2"/>
      <c r="K327" s="2"/>
      <c r="L327" s="2"/>
    </row>
    <row r="328" spans="1:12" s="4" customFormat="1" ht="13.5" customHeight="1">
      <c r="A328" s="15">
        <v>1</v>
      </c>
      <c r="B328" s="16" t="s">
        <v>62</v>
      </c>
      <c r="C328" s="15" t="s">
        <v>63</v>
      </c>
      <c r="D328" s="15" t="s">
        <v>18</v>
      </c>
      <c r="E328" s="60">
        <v>35000</v>
      </c>
      <c r="F328" s="5"/>
      <c r="G328" s="5"/>
      <c r="H328" s="5"/>
      <c r="I328" s="2"/>
      <c r="J328" s="2"/>
      <c r="K328" s="2"/>
      <c r="L328" s="2"/>
    </row>
    <row r="329" spans="1:12" s="4" customFormat="1" ht="13.5" customHeight="1">
      <c r="A329" s="15">
        <v>1</v>
      </c>
      <c r="B329" s="16" t="s">
        <v>64</v>
      </c>
      <c r="C329" s="15" t="s">
        <v>65</v>
      </c>
      <c r="D329" s="15" t="s">
        <v>18</v>
      </c>
      <c r="E329" s="60">
        <v>35000</v>
      </c>
      <c r="F329" s="5"/>
      <c r="G329" s="5"/>
      <c r="H329" s="5"/>
      <c r="I329" s="2"/>
      <c r="J329" s="2"/>
      <c r="K329" s="2"/>
      <c r="L329" s="2"/>
    </row>
    <row r="330" spans="1:12" s="4" customFormat="1" ht="13.5" customHeight="1">
      <c r="A330" s="15">
        <v>1</v>
      </c>
      <c r="B330" s="16" t="s">
        <v>165</v>
      </c>
      <c r="C330" s="15" t="s">
        <v>5</v>
      </c>
      <c r="D330" s="15" t="s">
        <v>166</v>
      </c>
      <c r="E330" s="60">
        <v>35000</v>
      </c>
      <c r="F330" s="5"/>
      <c r="G330" s="5"/>
      <c r="H330" s="5"/>
      <c r="I330" s="2"/>
      <c r="J330" s="2"/>
      <c r="K330" s="2"/>
      <c r="L330" s="2"/>
    </row>
    <row r="331" spans="1:12" s="4" customFormat="1" ht="13.5" customHeight="1">
      <c r="A331" s="15">
        <v>1</v>
      </c>
      <c r="B331" s="16" t="s">
        <v>66</v>
      </c>
      <c r="C331" s="15" t="s">
        <v>5</v>
      </c>
      <c r="D331" s="15" t="s">
        <v>18</v>
      </c>
      <c r="E331" s="60">
        <v>35000</v>
      </c>
      <c r="F331" s="5"/>
      <c r="G331" s="5"/>
      <c r="H331" s="5"/>
      <c r="I331" s="2"/>
      <c r="J331" s="2"/>
      <c r="K331" s="2"/>
      <c r="L331" s="2"/>
    </row>
    <row r="332" spans="1:12" s="4" customFormat="1" ht="13.5" customHeight="1">
      <c r="A332" s="15">
        <v>1</v>
      </c>
      <c r="B332" s="16" t="s">
        <v>143</v>
      </c>
      <c r="C332" s="15" t="s">
        <v>67</v>
      </c>
      <c r="D332" s="15" t="s">
        <v>18</v>
      </c>
      <c r="E332" s="60">
        <v>35000</v>
      </c>
      <c r="F332" s="5"/>
      <c r="G332" s="5"/>
      <c r="H332" s="5"/>
      <c r="I332" s="2"/>
      <c r="J332" s="2"/>
      <c r="K332" s="2"/>
      <c r="L332" s="2"/>
    </row>
    <row r="333" spans="1:12" s="4" customFormat="1" ht="13.5" customHeight="1">
      <c r="A333" s="15">
        <v>1</v>
      </c>
      <c r="B333" s="16" t="s">
        <v>19</v>
      </c>
      <c r="C333" s="15" t="s">
        <v>5</v>
      </c>
      <c r="D333" s="15" t="s">
        <v>166</v>
      </c>
      <c r="E333" s="60">
        <v>20000</v>
      </c>
      <c r="F333" s="5"/>
      <c r="G333" s="5"/>
      <c r="H333" s="5"/>
      <c r="I333" s="2"/>
      <c r="J333" s="2"/>
      <c r="K333" s="2"/>
      <c r="L333" s="2"/>
    </row>
    <row r="334" spans="1:12" s="4" customFormat="1" ht="13.5" customHeight="1">
      <c r="A334" s="15">
        <v>1</v>
      </c>
      <c r="B334" s="16" t="s">
        <v>19</v>
      </c>
      <c r="C334" s="15" t="s">
        <v>5</v>
      </c>
      <c r="D334" s="15" t="s">
        <v>18</v>
      </c>
      <c r="E334" s="60">
        <v>20000</v>
      </c>
      <c r="F334" s="5"/>
      <c r="G334" s="5"/>
      <c r="H334" s="5"/>
      <c r="I334" s="2"/>
      <c r="J334" s="2"/>
      <c r="K334" s="2"/>
      <c r="L334" s="2"/>
    </row>
    <row r="335" spans="1:12" s="4" customFormat="1" ht="13.5" customHeight="1">
      <c r="A335" s="15">
        <v>1</v>
      </c>
      <c r="B335" s="16" t="s">
        <v>19</v>
      </c>
      <c r="C335" s="15" t="s">
        <v>5</v>
      </c>
      <c r="D335" s="15" t="s">
        <v>18</v>
      </c>
      <c r="E335" s="60">
        <v>20000</v>
      </c>
      <c r="F335" s="5"/>
      <c r="G335" s="5"/>
      <c r="H335" s="5"/>
      <c r="I335" s="2"/>
      <c r="J335" s="2"/>
      <c r="K335" s="2"/>
      <c r="L335" s="2"/>
    </row>
    <row r="336" spans="1:12" s="4" customFormat="1" ht="13.5" customHeight="1">
      <c r="A336" s="15">
        <v>1</v>
      </c>
      <c r="B336" s="16" t="s">
        <v>19</v>
      </c>
      <c r="C336" s="15" t="s">
        <v>5</v>
      </c>
      <c r="D336" s="15" t="s">
        <v>18</v>
      </c>
      <c r="E336" s="60">
        <v>20000</v>
      </c>
      <c r="F336" s="5"/>
      <c r="G336" s="5"/>
      <c r="H336" s="5"/>
      <c r="I336" s="2"/>
      <c r="J336" s="2"/>
      <c r="K336" s="2"/>
      <c r="L336" s="2"/>
    </row>
    <row r="337" spans="1:12" s="4" customFormat="1" ht="13.5" customHeight="1">
      <c r="A337" s="15">
        <v>1</v>
      </c>
      <c r="B337" s="20" t="s">
        <v>19</v>
      </c>
      <c r="C337" s="15" t="s">
        <v>5</v>
      </c>
      <c r="D337" s="15" t="s">
        <v>18</v>
      </c>
      <c r="E337" s="60">
        <v>20000</v>
      </c>
      <c r="F337" s="5"/>
      <c r="G337" s="5"/>
      <c r="H337" s="5"/>
      <c r="I337" s="2"/>
      <c r="J337" s="2"/>
      <c r="K337" s="2"/>
      <c r="L337" s="2"/>
    </row>
    <row r="338" spans="1:12" s="4" customFormat="1" ht="13.5" customHeight="1">
      <c r="A338" s="15">
        <v>1</v>
      </c>
      <c r="B338" s="16" t="s">
        <v>20</v>
      </c>
      <c r="C338" s="15" t="s">
        <v>5</v>
      </c>
      <c r="D338" s="15" t="s">
        <v>21</v>
      </c>
      <c r="E338" s="60">
        <v>30000</v>
      </c>
      <c r="F338" s="5"/>
      <c r="G338" s="5"/>
      <c r="H338" s="5"/>
      <c r="I338" s="2"/>
      <c r="J338" s="2"/>
      <c r="K338" s="2"/>
      <c r="L338" s="2"/>
    </row>
    <row r="339" spans="1:12" s="4" customFormat="1" ht="13.5" customHeight="1">
      <c r="A339" s="15">
        <v>1</v>
      </c>
      <c r="B339" s="16" t="s">
        <v>42</v>
      </c>
      <c r="C339" s="15" t="s">
        <v>5</v>
      </c>
      <c r="D339" s="15" t="s">
        <v>23</v>
      </c>
      <c r="E339" s="60">
        <v>15000</v>
      </c>
      <c r="F339" s="5"/>
      <c r="G339" s="5"/>
      <c r="H339" s="5"/>
      <c r="I339" s="2"/>
      <c r="J339" s="2"/>
      <c r="K339" s="2"/>
      <c r="L339" s="2"/>
    </row>
    <row r="340" spans="1:12" s="4" customFormat="1" ht="13.5" customHeight="1">
      <c r="A340" s="15">
        <v>1</v>
      </c>
      <c r="B340" s="16" t="s">
        <v>24</v>
      </c>
      <c r="C340" s="15" t="s">
        <v>5</v>
      </c>
      <c r="D340" s="15" t="s">
        <v>25</v>
      </c>
      <c r="E340" s="60">
        <v>300000</v>
      </c>
      <c r="F340" s="5"/>
      <c r="G340" s="5"/>
      <c r="H340" s="5"/>
      <c r="I340" s="2"/>
      <c r="J340" s="2"/>
      <c r="K340" s="2"/>
      <c r="L340" s="2"/>
    </row>
    <row r="341" spans="1:12" s="4" customFormat="1" ht="13.5" customHeight="1">
      <c r="A341" s="15">
        <v>1</v>
      </c>
      <c r="B341" s="16" t="s">
        <v>68</v>
      </c>
      <c r="C341" s="15" t="s">
        <v>69</v>
      </c>
      <c r="D341" s="15" t="s">
        <v>70</v>
      </c>
      <c r="E341" s="60">
        <v>20000</v>
      </c>
      <c r="F341" s="5"/>
      <c r="G341" s="5"/>
      <c r="H341" s="5"/>
      <c r="I341" s="2"/>
      <c r="J341" s="2"/>
      <c r="K341" s="2"/>
      <c r="L341" s="2"/>
    </row>
    <row r="342" spans="1:12" s="4" customFormat="1" ht="13.5" customHeight="1">
      <c r="A342" s="22"/>
      <c r="B342" s="22"/>
      <c r="C342" s="22"/>
      <c r="D342" s="22"/>
      <c r="E342" s="22"/>
      <c r="F342" s="5"/>
      <c r="G342" s="5"/>
      <c r="H342" s="5"/>
      <c r="I342" s="2"/>
      <c r="J342" s="2"/>
      <c r="K342" s="2"/>
      <c r="L342" s="2"/>
    </row>
    <row r="343" spans="1:12" s="4" customFormat="1" ht="13.5" customHeight="1">
      <c r="A343" s="27"/>
      <c r="B343"/>
      <c r="C343"/>
      <c r="D343" s="96" t="s">
        <v>28</v>
      </c>
      <c r="E343" s="90">
        <f>SUM(E323:E341)</f>
        <v>993000</v>
      </c>
      <c r="F343" s="5"/>
      <c r="G343" s="5"/>
      <c r="H343" s="5"/>
      <c r="I343" s="2"/>
      <c r="J343" s="2"/>
      <c r="K343" s="2"/>
      <c r="L343" s="2"/>
    </row>
    <row r="344" spans="6:12" s="4" customFormat="1" ht="13.5" customHeight="1">
      <c r="F344" s="5"/>
      <c r="G344" s="5"/>
      <c r="H344" s="5"/>
      <c r="I344" s="2"/>
      <c r="J344" s="2"/>
      <c r="K344" s="2"/>
      <c r="L344" s="2"/>
    </row>
    <row r="345" spans="6:12" s="4" customFormat="1" ht="13.5" customHeight="1" thickBot="1">
      <c r="F345" s="5"/>
      <c r="G345" s="5"/>
      <c r="H345" s="5"/>
      <c r="I345" s="2"/>
      <c r="J345" s="2"/>
      <c r="K345" s="2"/>
      <c r="L345" s="2"/>
    </row>
    <row r="346" spans="1:12" s="4" customFormat="1" ht="13.5" customHeight="1" thickBot="1">
      <c r="A346" s="94" t="s">
        <v>0</v>
      </c>
      <c r="B346" s="89" t="s">
        <v>167</v>
      </c>
      <c r="C346" s="89" t="s">
        <v>129</v>
      </c>
      <c r="D346" s="89" t="s">
        <v>1</v>
      </c>
      <c r="E346" s="83" t="s">
        <v>149</v>
      </c>
      <c r="F346" s="5"/>
      <c r="G346" s="5"/>
      <c r="H346" s="5"/>
      <c r="I346" s="2"/>
      <c r="J346" s="2"/>
      <c r="K346" s="2"/>
      <c r="L346" s="2"/>
    </row>
    <row r="347" spans="1:12" s="4" customFormat="1" ht="13.5" customHeight="1">
      <c r="A347" s="53"/>
      <c r="B347" s="54"/>
      <c r="C347" s="76"/>
      <c r="D347" s="53"/>
      <c r="E347" s="77"/>
      <c r="F347" s="5"/>
      <c r="G347" s="5"/>
      <c r="H347" s="5"/>
      <c r="I347" s="2"/>
      <c r="J347" s="2"/>
      <c r="K347" s="2"/>
      <c r="L347" s="2"/>
    </row>
    <row r="348" spans="1:12" s="4" customFormat="1" ht="13.5" customHeight="1">
      <c r="A348" s="15">
        <v>1</v>
      </c>
      <c r="B348" s="16" t="s">
        <v>34</v>
      </c>
      <c r="C348" s="17" t="s">
        <v>5</v>
      </c>
      <c r="D348" s="15" t="s">
        <v>14</v>
      </c>
      <c r="E348" s="60">
        <v>25000</v>
      </c>
      <c r="F348" s="5"/>
      <c r="G348" s="5"/>
      <c r="H348" s="5"/>
      <c r="I348" s="2"/>
      <c r="J348" s="2"/>
      <c r="K348" s="2"/>
      <c r="L348" s="2"/>
    </row>
    <row r="349" spans="1:12" s="4" customFormat="1" ht="13.5" customHeight="1">
      <c r="A349" s="15">
        <v>1</v>
      </c>
      <c r="B349" s="16" t="s">
        <v>168</v>
      </c>
      <c r="C349" s="15" t="s">
        <v>5</v>
      </c>
      <c r="D349" s="15" t="s">
        <v>75</v>
      </c>
      <c r="E349" s="60">
        <v>120000</v>
      </c>
      <c r="F349" s="5"/>
      <c r="G349" s="5"/>
      <c r="H349" s="5"/>
      <c r="I349" s="2"/>
      <c r="J349" s="2"/>
      <c r="K349" s="2"/>
      <c r="L349" s="2"/>
    </row>
    <row r="350" spans="1:12" s="4" customFormat="1" ht="13.5" customHeight="1">
      <c r="A350" s="15">
        <v>1</v>
      </c>
      <c r="B350" s="16" t="s">
        <v>85</v>
      </c>
      <c r="C350" s="15" t="s">
        <v>5</v>
      </c>
      <c r="D350" s="15" t="s">
        <v>166</v>
      </c>
      <c r="E350" s="60">
        <v>35000</v>
      </c>
      <c r="F350" s="5"/>
      <c r="G350" s="5"/>
      <c r="H350" s="5"/>
      <c r="I350" s="2"/>
      <c r="J350" s="2"/>
      <c r="K350" s="2"/>
      <c r="L350" s="2"/>
    </row>
    <row r="351" spans="1:12" s="4" customFormat="1" ht="13.5" customHeight="1">
      <c r="A351" s="15">
        <v>1</v>
      </c>
      <c r="B351" s="20" t="s">
        <v>19</v>
      </c>
      <c r="C351" s="15" t="s">
        <v>5</v>
      </c>
      <c r="D351" s="15" t="s">
        <v>166</v>
      </c>
      <c r="E351" s="60">
        <v>20000</v>
      </c>
      <c r="F351" s="5"/>
      <c r="G351" s="5"/>
      <c r="H351" s="5"/>
      <c r="I351" s="2"/>
      <c r="J351" s="2"/>
      <c r="K351" s="2"/>
      <c r="L351" s="2"/>
    </row>
    <row r="352" spans="1:12" s="4" customFormat="1" ht="13.5" customHeight="1">
      <c r="A352" s="15">
        <v>1</v>
      </c>
      <c r="B352" s="16" t="s">
        <v>57</v>
      </c>
      <c r="C352" s="15" t="s">
        <v>5</v>
      </c>
      <c r="D352" s="15" t="s">
        <v>21</v>
      </c>
      <c r="E352" s="60">
        <v>20000</v>
      </c>
      <c r="F352" s="5"/>
      <c r="G352" s="5"/>
      <c r="H352" s="5"/>
      <c r="I352" s="2"/>
      <c r="J352" s="2"/>
      <c r="K352" s="2"/>
      <c r="L352" s="2"/>
    </row>
    <row r="353" spans="1:12" s="4" customFormat="1" ht="13.5" customHeight="1">
      <c r="A353" s="15">
        <v>1</v>
      </c>
      <c r="B353" s="16" t="s">
        <v>42</v>
      </c>
      <c r="C353" s="15" t="s">
        <v>5</v>
      </c>
      <c r="D353" s="15" t="s">
        <v>23</v>
      </c>
      <c r="E353" s="60">
        <v>15000</v>
      </c>
      <c r="F353" s="5"/>
      <c r="G353" s="5"/>
      <c r="H353" s="5"/>
      <c r="I353" s="2"/>
      <c r="J353" s="2"/>
      <c r="K353" s="2"/>
      <c r="L353" s="2"/>
    </row>
    <row r="354" spans="1:12" s="4" customFormat="1" ht="13.5" customHeight="1">
      <c r="A354" s="15">
        <v>1</v>
      </c>
      <c r="B354" s="16" t="s">
        <v>24</v>
      </c>
      <c r="C354" s="15" t="s">
        <v>5</v>
      </c>
      <c r="D354" s="15" t="s">
        <v>25</v>
      </c>
      <c r="E354" s="60">
        <v>184000</v>
      </c>
      <c r="F354" s="5"/>
      <c r="G354" s="5"/>
      <c r="H354" s="5"/>
      <c r="I354" s="2"/>
      <c r="J354" s="2"/>
      <c r="K354" s="2"/>
      <c r="L354" s="2"/>
    </row>
    <row r="355" spans="1:12" s="4" customFormat="1" ht="13.5" customHeight="1">
      <c r="A355" s="27"/>
      <c r="B355"/>
      <c r="C355"/>
      <c r="D355"/>
      <c r="E355"/>
      <c r="F355" s="5"/>
      <c r="G355" s="5"/>
      <c r="H355" s="5"/>
      <c r="I355" s="2"/>
      <c r="J355" s="2"/>
      <c r="K355" s="2"/>
      <c r="L355" s="2"/>
    </row>
    <row r="356" spans="1:12" s="4" customFormat="1" ht="13.5" customHeight="1">
      <c r="A356" s="27"/>
      <c r="B356"/>
      <c r="C356"/>
      <c r="D356" s="92" t="s">
        <v>28</v>
      </c>
      <c r="E356" s="90">
        <f>SUM(E347:E354)</f>
        <v>419000</v>
      </c>
      <c r="F356" s="5"/>
      <c r="G356" s="5"/>
      <c r="H356" s="5"/>
      <c r="I356" s="2"/>
      <c r="J356" s="2"/>
      <c r="K356" s="2"/>
      <c r="L356" s="2"/>
    </row>
    <row r="357" spans="1:12" s="4" customFormat="1" ht="13.5" customHeight="1">
      <c r="A357"/>
      <c r="B357"/>
      <c r="C357"/>
      <c r="D357"/>
      <c r="E357"/>
      <c r="F357" s="5"/>
      <c r="G357" s="5"/>
      <c r="H357" s="5"/>
      <c r="I357" s="2"/>
      <c r="J357" s="2"/>
      <c r="K357" s="2"/>
      <c r="L357" s="2"/>
    </row>
    <row r="358" spans="1:12" s="4" customFormat="1" ht="13.5" customHeight="1">
      <c r="A358"/>
      <c r="B358"/>
      <c r="C358"/>
      <c r="D358"/>
      <c r="E358"/>
      <c r="F358" s="5"/>
      <c r="G358" s="5"/>
      <c r="H358" s="5"/>
      <c r="I358" s="2"/>
      <c r="J358" s="2"/>
      <c r="K358" s="2"/>
      <c r="L358" s="2"/>
    </row>
    <row r="359" spans="1:12" s="4" customFormat="1" ht="13.5" customHeight="1">
      <c r="A359"/>
      <c r="B359"/>
      <c r="C359"/>
      <c r="D359"/>
      <c r="E359"/>
      <c r="F359" s="5"/>
      <c r="G359" s="5"/>
      <c r="H359" s="5"/>
      <c r="I359" s="2"/>
      <c r="J359" s="2"/>
      <c r="K359" s="2"/>
      <c r="L359" s="2"/>
    </row>
    <row r="360" spans="1:12" s="4" customFormat="1" ht="13.5" customHeight="1">
      <c r="A360"/>
      <c r="B360"/>
      <c r="C360"/>
      <c r="D360"/>
      <c r="E360"/>
      <c r="F360" s="5"/>
      <c r="G360" s="5"/>
      <c r="H360" s="5"/>
      <c r="I360" s="2"/>
      <c r="J360" s="2"/>
      <c r="K360" s="2"/>
      <c r="L360" s="2"/>
    </row>
    <row r="361" spans="1:12" s="4" customFormat="1" ht="13.5" customHeight="1">
      <c r="A361"/>
      <c r="B361"/>
      <c r="C361"/>
      <c r="D361"/>
      <c r="E361"/>
      <c r="F361" s="5"/>
      <c r="G361" s="5"/>
      <c r="H361" s="5"/>
      <c r="I361" s="2"/>
      <c r="J361" s="2"/>
      <c r="K361" s="2"/>
      <c r="L361" s="2"/>
    </row>
    <row r="362" spans="1:12" s="4" customFormat="1" ht="13.5" customHeight="1">
      <c r="A362"/>
      <c r="B362"/>
      <c r="C362"/>
      <c r="D362"/>
      <c r="E362"/>
      <c r="F362" s="5"/>
      <c r="G362" s="5"/>
      <c r="H362" s="5"/>
      <c r="I362" s="2"/>
      <c r="J362" s="2"/>
      <c r="K362" s="2"/>
      <c r="L362" s="2"/>
    </row>
    <row r="363" spans="1:12" s="4" customFormat="1" ht="13.5" customHeight="1">
      <c r="A363"/>
      <c r="B363"/>
      <c r="C363"/>
      <c r="D363"/>
      <c r="E363"/>
      <c r="F363" s="5"/>
      <c r="G363" s="5"/>
      <c r="H363" s="5"/>
      <c r="I363" s="2"/>
      <c r="J363" s="2"/>
      <c r="K363" s="2"/>
      <c r="L363" s="2"/>
    </row>
    <row r="364" spans="1:12" s="4" customFormat="1" ht="13.5" customHeight="1">
      <c r="A364"/>
      <c r="B364"/>
      <c r="C364"/>
      <c r="D364"/>
      <c r="E364"/>
      <c r="F364" s="5"/>
      <c r="G364" s="5"/>
      <c r="H364" s="5"/>
      <c r="I364" s="2"/>
      <c r="J364" s="2"/>
      <c r="K364" s="2"/>
      <c r="L364" s="2"/>
    </row>
    <row r="365" spans="1:12" s="4" customFormat="1" ht="13.5" customHeight="1">
      <c r="A365"/>
      <c r="B365"/>
      <c r="C365"/>
      <c r="D365"/>
      <c r="E365"/>
      <c r="F365" s="5"/>
      <c r="G365" s="5"/>
      <c r="H365" s="5"/>
      <c r="I365" s="2"/>
      <c r="J365" s="2"/>
      <c r="K365" s="2"/>
      <c r="L365" s="2"/>
    </row>
    <row r="366" spans="1:12" s="4" customFormat="1" ht="13.5" customHeight="1">
      <c r="A366"/>
      <c r="B366"/>
      <c r="C366"/>
      <c r="D366"/>
      <c r="E366"/>
      <c r="F366" s="5"/>
      <c r="G366" s="5"/>
      <c r="H366" s="5"/>
      <c r="I366" s="2"/>
      <c r="J366" s="2"/>
      <c r="K366" s="2"/>
      <c r="L366" s="2"/>
    </row>
    <row r="367" spans="1:12" s="4" customFormat="1" ht="13.5" customHeight="1" thickBot="1">
      <c r="A367"/>
      <c r="B367"/>
      <c r="C367"/>
      <c r="D367"/>
      <c r="E367"/>
      <c r="F367" s="5"/>
      <c r="G367" s="5"/>
      <c r="H367" s="5"/>
      <c r="I367" s="2"/>
      <c r="J367" s="2"/>
      <c r="K367" s="2"/>
      <c r="L367" s="2"/>
    </row>
    <row r="368" spans="1:12" s="4" customFormat="1" ht="13.5" customHeight="1" thickBot="1">
      <c r="A368" s="94" t="s">
        <v>0</v>
      </c>
      <c r="B368" s="89" t="s">
        <v>169</v>
      </c>
      <c r="C368" s="89" t="s">
        <v>129</v>
      </c>
      <c r="D368" s="89" t="s">
        <v>1</v>
      </c>
      <c r="E368" s="83" t="s">
        <v>149</v>
      </c>
      <c r="F368" s="5"/>
      <c r="G368" s="5"/>
      <c r="H368" s="5"/>
      <c r="I368" s="2"/>
      <c r="J368" s="2"/>
      <c r="K368" s="2"/>
      <c r="L368" s="2"/>
    </row>
    <row r="369" spans="1:12" s="4" customFormat="1" ht="13.5" customHeight="1">
      <c r="A369" s="53">
        <v>1</v>
      </c>
      <c r="B369" s="54" t="s">
        <v>71</v>
      </c>
      <c r="C369" s="76" t="s">
        <v>72</v>
      </c>
      <c r="D369" s="53" t="s">
        <v>73</v>
      </c>
      <c r="E369" s="77">
        <v>3000</v>
      </c>
      <c r="F369" s="5"/>
      <c r="G369" s="5"/>
      <c r="H369" s="5"/>
      <c r="I369" s="2"/>
      <c r="J369" s="2"/>
      <c r="K369" s="2"/>
      <c r="L369" s="2"/>
    </row>
    <row r="370" spans="1:12" s="4" customFormat="1" ht="13.5" customHeight="1">
      <c r="A370" s="15">
        <v>1</v>
      </c>
      <c r="B370" s="16" t="s">
        <v>34</v>
      </c>
      <c r="C370" s="17" t="s">
        <v>5</v>
      </c>
      <c r="D370" s="15" t="s">
        <v>14</v>
      </c>
      <c r="E370" s="60">
        <v>25000</v>
      </c>
      <c r="F370" s="5"/>
      <c r="G370" s="5"/>
      <c r="H370" s="5"/>
      <c r="I370" s="2"/>
      <c r="J370" s="2"/>
      <c r="K370" s="2"/>
      <c r="L370" s="2"/>
    </row>
    <row r="371" spans="1:12" s="4" customFormat="1" ht="13.5" customHeight="1">
      <c r="A371" s="15">
        <v>1</v>
      </c>
      <c r="B371" s="16" t="s">
        <v>74</v>
      </c>
      <c r="C371" s="15" t="s">
        <v>5</v>
      </c>
      <c r="D371" s="15" t="s">
        <v>75</v>
      </c>
      <c r="E371" s="60">
        <v>120000</v>
      </c>
      <c r="F371" s="5"/>
      <c r="G371" s="5"/>
      <c r="H371" s="5"/>
      <c r="I371" s="2"/>
      <c r="J371" s="2"/>
      <c r="K371" s="2"/>
      <c r="L371" s="2"/>
    </row>
    <row r="372" spans="1:12" s="4" customFormat="1" ht="13.5" customHeight="1">
      <c r="A372" s="15">
        <v>1</v>
      </c>
      <c r="B372" s="16" t="s">
        <v>85</v>
      </c>
      <c r="C372" s="15" t="s">
        <v>5</v>
      </c>
      <c r="D372" s="15" t="s">
        <v>18</v>
      </c>
      <c r="E372" s="60">
        <v>35000</v>
      </c>
      <c r="F372" s="5"/>
      <c r="G372" s="5"/>
      <c r="H372" s="5"/>
      <c r="I372" s="2"/>
      <c r="J372" s="2"/>
      <c r="K372" s="2"/>
      <c r="L372" s="2"/>
    </row>
    <row r="373" spans="1:12" s="4" customFormat="1" ht="13.5" customHeight="1">
      <c r="A373" s="15">
        <v>1</v>
      </c>
      <c r="B373" s="20" t="s">
        <v>19</v>
      </c>
      <c r="C373" s="15" t="s">
        <v>5</v>
      </c>
      <c r="D373" s="15" t="s">
        <v>18</v>
      </c>
      <c r="E373" s="60">
        <v>20000</v>
      </c>
      <c r="F373" s="5"/>
      <c r="G373" s="5"/>
      <c r="H373" s="5"/>
      <c r="I373" s="2"/>
      <c r="J373" s="2"/>
      <c r="K373" s="2"/>
      <c r="L373" s="2"/>
    </row>
    <row r="374" spans="1:12" s="4" customFormat="1" ht="13.5" customHeight="1">
      <c r="A374" s="15">
        <v>1</v>
      </c>
      <c r="B374" s="16" t="s">
        <v>57</v>
      </c>
      <c r="C374" s="15" t="s">
        <v>5</v>
      </c>
      <c r="D374" s="15" t="s">
        <v>21</v>
      </c>
      <c r="E374" s="60">
        <v>20000</v>
      </c>
      <c r="F374" s="5"/>
      <c r="G374" s="5"/>
      <c r="H374" s="5"/>
      <c r="I374" s="2"/>
      <c r="J374" s="2"/>
      <c r="K374" s="2"/>
      <c r="L374" s="2"/>
    </row>
    <row r="375" spans="1:12" s="4" customFormat="1" ht="13.5" customHeight="1">
      <c r="A375" s="15">
        <v>1</v>
      </c>
      <c r="B375" s="16" t="s">
        <v>42</v>
      </c>
      <c r="C375" s="15" t="s">
        <v>5</v>
      </c>
      <c r="D375" s="15" t="s">
        <v>23</v>
      </c>
      <c r="E375" s="60">
        <v>15000</v>
      </c>
      <c r="F375" s="5"/>
      <c r="G375" s="5"/>
      <c r="H375" s="5"/>
      <c r="I375" s="2"/>
      <c r="J375" s="2"/>
      <c r="K375" s="2"/>
      <c r="L375" s="2"/>
    </row>
    <row r="376" spans="1:12" s="4" customFormat="1" ht="13.5" customHeight="1">
      <c r="A376" s="15">
        <v>1</v>
      </c>
      <c r="B376" s="16" t="s">
        <v>24</v>
      </c>
      <c r="C376" s="15" t="s">
        <v>5</v>
      </c>
      <c r="D376" s="15" t="s">
        <v>25</v>
      </c>
      <c r="E376" s="60">
        <v>184000</v>
      </c>
      <c r="F376" s="5"/>
      <c r="G376" s="5"/>
      <c r="H376" s="5"/>
      <c r="I376" s="2"/>
      <c r="J376" s="2"/>
      <c r="K376" s="2"/>
      <c r="L376" s="2"/>
    </row>
    <row r="377" spans="1:12" s="4" customFormat="1" ht="13.5" customHeight="1">
      <c r="A377" s="27"/>
      <c r="B377"/>
      <c r="C377"/>
      <c r="D377"/>
      <c r="E377"/>
      <c r="F377" s="5"/>
      <c r="G377" s="5"/>
      <c r="H377" s="5"/>
      <c r="I377" s="2"/>
      <c r="J377" s="2"/>
      <c r="K377" s="2"/>
      <c r="L377" s="2"/>
    </row>
    <row r="378" spans="1:12" s="4" customFormat="1" ht="13.5" customHeight="1">
      <c r="A378" s="27"/>
      <c r="B378"/>
      <c r="C378"/>
      <c r="D378" s="92" t="s">
        <v>28</v>
      </c>
      <c r="E378" s="90">
        <f>SUM(E369:E376)</f>
        <v>422000</v>
      </c>
      <c r="F378" s="5"/>
      <c r="G378" s="5"/>
      <c r="H378" s="5"/>
      <c r="I378" s="2"/>
      <c r="J378" s="2"/>
      <c r="K378" s="2"/>
      <c r="L378" s="2"/>
    </row>
    <row r="379" spans="1:12" s="4" customFormat="1" ht="13.5" customHeight="1">
      <c r="A379"/>
      <c r="B379"/>
      <c r="C379"/>
      <c r="D379"/>
      <c r="E379"/>
      <c r="F379" s="5"/>
      <c r="G379" s="5"/>
      <c r="H379" s="5"/>
      <c r="I379" s="2"/>
      <c r="J379" s="2"/>
      <c r="K379" s="2"/>
      <c r="L379" s="2"/>
    </row>
    <row r="380" spans="1:12" s="4" customFormat="1" ht="13.5" customHeight="1" thickBot="1">
      <c r="A380"/>
      <c r="B380"/>
      <c r="C380"/>
      <c r="D380"/>
      <c r="E380"/>
      <c r="F380" s="5"/>
      <c r="G380" s="5"/>
      <c r="H380" s="5"/>
      <c r="I380" s="2"/>
      <c r="J380" s="2"/>
      <c r="K380" s="2"/>
      <c r="L380" s="2"/>
    </row>
    <row r="381" spans="1:12" s="4" customFormat="1" ht="13.5" customHeight="1" thickBot="1">
      <c r="A381" s="94" t="s">
        <v>0</v>
      </c>
      <c r="B381" s="89" t="s">
        <v>170</v>
      </c>
      <c r="C381" s="89" t="s">
        <v>129</v>
      </c>
      <c r="D381" s="89" t="s">
        <v>1</v>
      </c>
      <c r="E381" s="83" t="s">
        <v>149</v>
      </c>
      <c r="F381" s="5"/>
      <c r="G381" s="5"/>
      <c r="H381" s="5"/>
      <c r="I381" s="2"/>
      <c r="J381" s="2"/>
      <c r="K381" s="2"/>
      <c r="L381" s="2"/>
    </row>
    <row r="382" spans="1:12" s="4" customFormat="1" ht="13.5" customHeight="1">
      <c r="A382" s="15">
        <v>1</v>
      </c>
      <c r="B382" s="16" t="s">
        <v>46</v>
      </c>
      <c r="C382" s="48" t="s">
        <v>5</v>
      </c>
      <c r="D382" s="16" t="s">
        <v>33</v>
      </c>
      <c r="E382" s="60">
        <v>3000</v>
      </c>
      <c r="F382" s="5"/>
      <c r="G382" s="5"/>
      <c r="H382" s="5"/>
      <c r="I382" s="2"/>
      <c r="J382" s="2"/>
      <c r="K382" s="2"/>
      <c r="L382" s="2"/>
    </row>
    <row r="383" spans="1:12" s="4" customFormat="1" ht="13.5" customHeight="1">
      <c r="A383" s="15">
        <v>1</v>
      </c>
      <c r="B383" s="16" t="s">
        <v>34</v>
      </c>
      <c r="C383" s="15" t="s">
        <v>5</v>
      </c>
      <c r="D383" s="16" t="s">
        <v>14</v>
      </c>
      <c r="E383" s="60">
        <v>25000</v>
      </c>
      <c r="F383" s="5"/>
      <c r="G383" s="5"/>
      <c r="H383" s="5"/>
      <c r="I383" s="2"/>
      <c r="J383" s="2"/>
      <c r="K383" s="2"/>
      <c r="L383" s="2"/>
    </row>
    <row r="384" spans="1:12" s="4" customFormat="1" ht="13.5" customHeight="1">
      <c r="A384" s="15">
        <v>1</v>
      </c>
      <c r="B384" s="16" t="s">
        <v>83</v>
      </c>
      <c r="C384" s="15" t="s">
        <v>5</v>
      </c>
      <c r="D384" s="16" t="s">
        <v>84</v>
      </c>
      <c r="E384" s="60">
        <v>300000</v>
      </c>
      <c r="F384" s="5"/>
      <c r="G384" s="5"/>
      <c r="H384" s="5"/>
      <c r="I384" s="2"/>
      <c r="J384" s="2"/>
      <c r="K384" s="2"/>
      <c r="L384" s="2"/>
    </row>
    <row r="385" spans="1:12" s="4" customFormat="1" ht="13.5" customHeight="1">
      <c r="A385" s="15">
        <v>1</v>
      </c>
      <c r="B385" s="16" t="s">
        <v>85</v>
      </c>
      <c r="C385" s="15" t="s">
        <v>86</v>
      </c>
      <c r="D385" s="16" t="s">
        <v>18</v>
      </c>
      <c r="E385" s="60">
        <v>35000</v>
      </c>
      <c r="F385" s="5"/>
      <c r="G385" s="5"/>
      <c r="H385" s="5"/>
      <c r="I385" s="2"/>
      <c r="J385" s="2"/>
      <c r="K385" s="2"/>
      <c r="L385" s="2"/>
    </row>
    <row r="386" spans="1:12" s="4" customFormat="1" ht="13.5" customHeight="1">
      <c r="A386" s="15">
        <v>1</v>
      </c>
      <c r="B386" s="16" t="s">
        <v>87</v>
      </c>
      <c r="C386" s="15" t="s">
        <v>88</v>
      </c>
      <c r="D386" s="16" t="s">
        <v>18</v>
      </c>
      <c r="E386" s="60">
        <v>35000</v>
      </c>
      <c r="F386" s="5"/>
      <c r="G386" s="5"/>
      <c r="H386" s="5"/>
      <c r="I386" s="2"/>
      <c r="J386" s="2"/>
      <c r="K386" s="2"/>
      <c r="L386" s="2"/>
    </row>
    <row r="387" spans="1:12" s="4" customFormat="1" ht="13.5" customHeight="1">
      <c r="A387" s="15">
        <v>1</v>
      </c>
      <c r="B387" s="16" t="s">
        <v>19</v>
      </c>
      <c r="C387" s="15" t="s">
        <v>5</v>
      </c>
      <c r="D387" s="16" t="s">
        <v>18</v>
      </c>
      <c r="E387" s="60">
        <v>20000</v>
      </c>
      <c r="F387" s="5"/>
      <c r="G387" s="5"/>
      <c r="H387" s="5"/>
      <c r="I387" s="2"/>
      <c r="J387" s="2"/>
      <c r="K387" s="2"/>
      <c r="L387" s="2"/>
    </row>
    <row r="388" spans="1:12" ht="15">
      <c r="A388" s="15">
        <v>1</v>
      </c>
      <c r="B388" s="20" t="s">
        <v>19</v>
      </c>
      <c r="C388" s="15" t="s">
        <v>5</v>
      </c>
      <c r="D388" s="16" t="s">
        <v>18</v>
      </c>
      <c r="E388" s="60">
        <v>20000</v>
      </c>
      <c r="H388" s="1"/>
      <c r="L388"/>
    </row>
    <row r="389" spans="1:12" ht="15">
      <c r="A389" s="15">
        <v>1</v>
      </c>
      <c r="B389" s="16" t="s">
        <v>57</v>
      </c>
      <c r="C389" s="15" t="s">
        <v>5</v>
      </c>
      <c r="D389" s="16" t="s">
        <v>21</v>
      </c>
      <c r="E389" s="60">
        <v>20000</v>
      </c>
      <c r="H389" s="1"/>
      <c r="L389"/>
    </row>
    <row r="390" spans="1:12" ht="15">
      <c r="A390" s="15">
        <v>1</v>
      </c>
      <c r="B390" s="16" t="s">
        <v>42</v>
      </c>
      <c r="C390" s="15" t="s">
        <v>5</v>
      </c>
      <c r="D390" s="16" t="s">
        <v>23</v>
      </c>
      <c r="E390" s="60">
        <v>15000</v>
      </c>
      <c r="H390" s="1"/>
      <c r="L390"/>
    </row>
    <row r="391" spans="1:12" ht="15">
      <c r="A391" s="15">
        <v>1</v>
      </c>
      <c r="B391" s="16" t="s">
        <v>24</v>
      </c>
      <c r="C391" s="15" t="s">
        <v>5</v>
      </c>
      <c r="D391" s="16" t="s">
        <v>25</v>
      </c>
      <c r="E391" s="60">
        <v>250000</v>
      </c>
      <c r="H391" s="1"/>
      <c r="L391"/>
    </row>
    <row r="392" spans="1:5" ht="15">
      <c r="A392" s="15">
        <v>1</v>
      </c>
      <c r="B392" s="16" t="s">
        <v>26</v>
      </c>
      <c r="C392" s="15">
        <v>46174343</v>
      </c>
      <c r="D392" s="16" t="s">
        <v>27</v>
      </c>
      <c r="E392" s="60">
        <v>17000</v>
      </c>
    </row>
    <row r="393" spans="1:5" ht="15.75" thickBot="1">
      <c r="A393" s="27"/>
      <c r="B393" s="27"/>
      <c r="C393" s="27"/>
      <c r="D393"/>
      <c r="E393"/>
    </row>
    <row r="394" spans="1:5" ht="15.75" thickBot="1">
      <c r="A394" s="27"/>
      <c r="B394"/>
      <c r="C394"/>
      <c r="D394" s="65" t="s">
        <v>28</v>
      </c>
      <c r="E394" s="97">
        <f>SUM(E382:E392)</f>
        <v>740000</v>
      </c>
    </row>
    <row r="397" spans="3:5" ht="15">
      <c r="C397" s="98"/>
      <c r="D397" s="99" t="s">
        <v>89</v>
      </c>
      <c r="E397" s="100">
        <f>E244+E261+E292+E307+E343+E356+E378+E394</f>
        <v>4736000</v>
      </c>
    </row>
    <row r="412" spans="1:5" ht="21" customHeight="1">
      <c r="A412" s="140" t="s">
        <v>171</v>
      </c>
      <c r="B412" s="140"/>
      <c r="C412" s="140"/>
      <c r="D412" s="140"/>
      <c r="E412" s="140"/>
    </row>
    <row r="413" ht="15.75" thickBot="1"/>
    <row r="414" spans="1:5" ht="27" thickBot="1">
      <c r="A414" s="101" t="s">
        <v>0</v>
      </c>
      <c r="B414" s="102" t="s">
        <v>172</v>
      </c>
      <c r="C414" s="102" t="s">
        <v>129</v>
      </c>
      <c r="D414" s="102" t="s">
        <v>1</v>
      </c>
      <c r="E414" s="103" t="s">
        <v>149</v>
      </c>
    </row>
    <row r="415" spans="1:5" ht="15">
      <c r="A415" s="52">
        <v>1</v>
      </c>
      <c r="B415" s="104" t="s">
        <v>113</v>
      </c>
      <c r="C415" s="52" t="s">
        <v>5</v>
      </c>
      <c r="D415" s="53" t="s">
        <v>114</v>
      </c>
      <c r="E415" s="105">
        <v>100000</v>
      </c>
    </row>
    <row r="416" spans="1:5" ht="15">
      <c r="A416" s="42">
        <v>1</v>
      </c>
      <c r="B416" s="16" t="s">
        <v>17</v>
      </c>
      <c r="C416" s="42" t="s">
        <v>5</v>
      </c>
      <c r="D416" s="15" t="s">
        <v>18</v>
      </c>
      <c r="E416" s="29">
        <v>35000</v>
      </c>
    </row>
    <row r="417" spans="1:5" ht="15">
      <c r="A417" s="42">
        <v>1</v>
      </c>
      <c r="B417" s="20" t="s">
        <v>19</v>
      </c>
      <c r="C417" s="15" t="s">
        <v>5</v>
      </c>
      <c r="D417" s="15" t="s">
        <v>18</v>
      </c>
      <c r="E417" s="29">
        <v>15000</v>
      </c>
    </row>
    <row r="418" spans="1:5" ht="15">
      <c r="A418" s="42">
        <v>1</v>
      </c>
      <c r="B418" s="16" t="s">
        <v>57</v>
      </c>
      <c r="C418" s="15" t="s">
        <v>5</v>
      </c>
      <c r="D418" s="15" t="s">
        <v>21</v>
      </c>
      <c r="E418" s="29">
        <v>12000</v>
      </c>
    </row>
    <row r="419" spans="1:5" ht="15">
      <c r="A419" s="42">
        <v>1</v>
      </c>
      <c r="B419" s="75" t="s">
        <v>115</v>
      </c>
      <c r="C419" s="15" t="s">
        <v>5</v>
      </c>
      <c r="D419" s="15" t="s">
        <v>116</v>
      </c>
      <c r="E419" s="106">
        <v>300000</v>
      </c>
    </row>
    <row r="420" spans="1:5" ht="15">
      <c r="A420" s="42">
        <v>1</v>
      </c>
      <c r="B420" s="47" t="s">
        <v>117</v>
      </c>
      <c r="C420" s="15" t="s">
        <v>5</v>
      </c>
      <c r="D420" s="15" t="s">
        <v>23</v>
      </c>
      <c r="E420" s="29">
        <v>7000</v>
      </c>
    </row>
    <row r="421" spans="1:5" ht="15">
      <c r="A421" s="42">
        <v>1</v>
      </c>
      <c r="B421" s="16" t="s">
        <v>68</v>
      </c>
      <c r="C421" s="42" t="s">
        <v>5</v>
      </c>
      <c r="D421" s="15" t="s">
        <v>27</v>
      </c>
      <c r="E421" s="29">
        <v>25000</v>
      </c>
    </row>
    <row r="422" spans="1:5" ht="15">
      <c r="A422" s="42">
        <v>1</v>
      </c>
      <c r="B422" s="75" t="s">
        <v>118</v>
      </c>
      <c r="C422" s="42" t="s">
        <v>5</v>
      </c>
      <c r="D422" s="74"/>
      <c r="E422" s="29">
        <v>100000</v>
      </c>
    </row>
    <row r="423" spans="1:5" ht="15">
      <c r="A423"/>
      <c r="B423"/>
      <c r="C423"/>
      <c r="D423"/>
      <c r="E423"/>
    </row>
    <row r="424" spans="1:5" ht="15">
      <c r="A424"/>
      <c r="B424"/>
      <c r="C424"/>
      <c r="D424" s="17" t="s">
        <v>28</v>
      </c>
      <c r="E424" s="107">
        <f>SUM(E415:E422)</f>
        <v>594000</v>
      </c>
    </row>
    <row r="425" spans="1:5" ht="15">
      <c r="A425"/>
      <c r="B425"/>
      <c r="C425"/>
      <c r="D425"/>
      <c r="E425"/>
    </row>
    <row r="426" spans="1:5" ht="15.75" thickBot="1">
      <c r="A426"/>
      <c r="B426"/>
      <c r="C426"/>
      <c r="D426"/>
      <c r="E426"/>
    </row>
    <row r="427" spans="1:5" ht="27" thickBot="1">
      <c r="A427" s="101" t="s">
        <v>0</v>
      </c>
      <c r="B427" s="102" t="s">
        <v>173</v>
      </c>
      <c r="C427" s="102" t="s">
        <v>129</v>
      </c>
      <c r="D427" s="102" t="s">
        <v>1</v>
      </c>
      <c r="E427" s="103" t="s">
        <v>141</v>
      </c>
    </row>
    <row r="428" spans="1:5" ht="15">
      <c r="A428" s="52">
        <v>1</v>
      </c>
      <c r="B428" s="104" t="s">
        <v>113</v>
      </c>
      <c r="C428" s="52" t="s">
        <v>5</v>
      </c>
      <c r="D428" s="108" t="s">
        <v>61</v>
      </c>
      <c r="E428" s="109">
        <v>150000</v>
      </c>
    </row>
    <row r="429" spans="1:5" ht="15">
      <c r="A429" s="42">
        <v>1</v>
      </c>
      <c r="B429" s="16" t="s">
        <v>17</v>
      </c>
      <c r="C429" s="42" t="s">
        <v>119</v>
      </c>
      <c r="D429" s="74" t="s">
        <v>18</v>
      </c>
      <c r="E429" s="110">
        <v>35000</v>
      </c>
    </row>
    <row r="430" spans="1:5" ht="15">
      <c r="A430" s="42">
        <v>1</v>
      </c>
      <c r="B430" s="31" t="s">
        <v>17</v>
      </c>
      <c r="C430" s="42" t="s">
        <v>5</v>
      </c>
      <c r="D430" s="74" t="s">
        <v>120</v>
      </c>
      <c r="E430" s="110">
        <v>35000</v>
      </c>
    </row>
    <row r="431" spans="1:5" ht="15">
      <c r="A431" s="42">
        <v>1</v>
      </c>
      <c r="B431" s="16" t="s">
        <v>121</v>
      </c>
      <c r="C431" s="42" t="s">
        <v>5</v>
      </c>
      <c r="D431" s="74" t="s">
        <v>18</v>
      </c>
      <c r="E431" s="110">
        <v>20000</v>
      </c>
    </row>
    <row r="432" spans="1:5" ht="15">
      <c r="A432" s="42">
        <v>1</v>
      </c>
      <c r="B432" s="16" t="s">
        <v>122</v>
      </c>
      <c r="C432" s="42" t="s">
        <v>5</v>
      </c>
      <c r="D432" s="74" t="s">
        <v>18</v>
      </c>
      <c r="E432" s="110">
        <v>20000</v>
      </c>
    </row>
    <row r="433" spans="1:5" ht="15">
      <c r="A433" s="42">
        <v>1</v>
      </c>
      <c r="B433" s="16" t="s">
        <v>57</v>
      </c>
      <c r="C433" s="42" t="s">
        <v>5</v>
      </c>
      <c r="D433" s="74" t="s">
        <v>21</v>
      </c>
      <c r="E433" s="110">
        <v>12000</v>
      </c>
    </row>
    <row r="434" spans="1:5" ht="15">
      <c r="A434" s="42">
        <v>1</v>
      </c>
      <c r="B434" s="75" t="s">
        <v>123</v>
      </c>
      <c r="C434" s="42" t="s">
        <v>5</v>
      </c>
      <c r="D434" s="74" t="s">
        <v>116</v>
      </c>
      <c r="E434" s="110">
        <v>300000</v>
      </c>
    </row>
    <row r="435" spans="1:5" ht="15">
      <c r="A435" s="42">
        <v>1</v>
      </c>
      <c r="B435" s="20" t="s">
        <v>117</v>
      </c>
      <c r="C435" s="15" t="s">
        <v>5</v>
      </c>
      <c r="D435" s="15" t="s">
        <v>23</v>
      </c>
      <c r="E435" s="110">
        <v>7000</v>
      </c>
    </row>
    <row r="436" spans="1:5" ht="15">
      <c r="A436" s="42">
        <v>1</v>
      </c>
      <c r="B436" s="75" t="s">
        <v>68</v>
      </c>
      <c r="C436" s="42" t="s">
        <v>5</v>
      </c>
      <c r="D436" s="74" t="s">
        <v>27</v>
      </c>
      <c r="E436" s="110">
        <v>25000</v>
      </c>
    </row>
    <row r="437" spans="1:5" ht="15">
      <c r="A437" s="42">
        <v>1</v>
      </c>
      <c r="B437" s="75" t="s">
        <v>118</v>
      </c>
      <c r="C437" s="42" t="s">
        <v>5</v>
      </c>
      <c r="D437" s="74" t="s">
        <v>124</v>
      </c>
      <c r="E437" s="110">
        <v>100000</v>
      </c>
    </row>
    <row r="438" spans="1:5" ht="15">
      <c r="A438"/>
      <c r="B438"/>
      <c r="C438"/>
      <c r="D438"/>
      <c r="E438"/>
    </row>
    <row r="439" spans="1:5" ht="15">
      <c r="A439"/>
      <c r="B439"/>
      <c r="C439"/>
      <c r="D439" s="111" t="s">
        <v>28</v>
      </c>
      <c r="E439" s="112">
        <f>SUM(E428:E437)</f>
        <v>704000</v>
      </c>
    </row>
    <row r="440" spans="1:5" ht="15">
      <c r="A440"/>
      <c r="B440"/>
      <c r="C440"/>
      <c r="D440"/>
      <c r="E440"/>
    </row>
    <row r="441" spans="1:5" ht="15">
      <c r="A441"/>
      <c r="B441"/>
      <c r="C441"/>
      <c r="D441"/>
      <c r="E441"/>
    </row>
    <row r="442" spans="1:5" ht="15">
      <c r="A442"/>
      <c r="B442"/>
      <c r="C442"/>
      <c r="D442"/>
      <c r="E442"/>
    </row>
    <row r="443" spans="1:5" ht="15">
      <c r="A443"/>
      <c r="B443"/>
      <c r="C443"/>
      <c r="D443"/>
      <c r="E443"/>
    </row>
    <row r="444" spans="1:5" ht="15">
      <c r="A444"/>
      <c r="B444"/>
      <c r="C444"/>
      <c r="D444"/>
      <c r="E444"/>
    </row>
    <row r="445" spans="1:5" ht="15">
      <c r="A445"/>
      <c r="B445"/>
      <c r="C445"/>
      <c r="D445"/>
      <c r="E445"/>
    </row>
    <row r="446" spans="1:5" ht="15">
      <c r="A446"/>
      <c r="B446"/>
      <c r="C446"/>
      <c r="D446"/>
      <c r="E446"/>
    </row>
    <row r="447" spans="1:5" ht="15">
      <c r="A447"/>
      <c r="B447"/>
      <c r="C447"/>
      <c r="D447"/>
      <c r="E447"/>
    </row>
    <row r="448" spans="1:5" ht="15">
      <c r="A448"/>
      <c r="B448"/>
      <c r="C448"/>
      <c r="D448"/>
      <c r="E448"/>
    </row>
    <row r="449" spans="1:5" ht="15">
      <c r="A449"/>
      <c r="B449"/>
      <c r="C449"/>
      <c r="D449"/>
      <c r="E449"/>
    </row>
    <row r="450" spans="1:5" ht="15">
      <c r="A450"/>
      <c r="B450"/>
      <c r="C450"/>
      <c r="D450"/>
      <c r="E450"/>
    </row>
    <row r="451" spans="1:5" ht="15">
      <c r="A451"/>
      <c r="B451"/>
      <c r="C451"/>
      <c r="D451"/>
      <c r="E451"/>
    </row>
    <row r="452" spans="1:5" ht="15.75" thickBot="1">
      <c r="A452"/>
      <c r="B452"/>
      <c r="C452"/>
      <c r="D452"/>
      <c r="E452"/>
    </row>
    <row r="453" spans="1:5" ht="27" thickBot="1">
      <c r="A453" s="101" t="s">
        <v>0</v>
      </c>
      <c r="B453" s="102" t="s">
        <v>174</v>
      </c>
      <c r="C453" s="102" t="s">
        <v>129</v>
      </c>
      <c r="D453" s="102" t="s">
        <v>1</v>
      </c>
      <c r="E453" s="103" t="s">
        <v>149</v>
      </c>
    </row>
    <row r="454" spans="1:5" ht="15">
      <c r="A454" s="53">
        <v>1</v>
      </c>
      <c r="B454" s="54" t="s">
        <v>125</v>
      </c>
      <c r="C454" s="53" t="s">
        <v>5</v>
      </c>
      <c r="D454" s="53" t="s">
        <v>126</v>
      </c>
      <c r="E454" s="77">
        <v>100000</v>
      </c>
    </row>
    <row r="455" spans="1:5" ht="15">
      <c r="A455" s="15">
        <v>1</v>
      </c>
      <c r="B455" s="16" t="s">
        <v>17</v>
      </c>
      <c r="C455" s="15" t="s">
        <v>127</v>
      </c>
      <c r="D455" s="15" t="s">
        <v>18</v>
      </c>
      <c r="E455" s="60">
        <v>70000</v>
      </c>
    </row>
    <row r="456" spans="1:5" ht="15">
      <c r="A456" s="15">
        <v>1</v>
      </c>
      <c r="B456" s="20" t="s">
        <v>19</v>
      </c>
      <c r="C456" s="15" t="s">
        <v>5</v>
      </c>
      <c r="D456" s="15" t="s">
        <v>18</v>
      </c>
      <c r="E456" s="60">
        <v>20000</v>
      </c>
    </row>
    <row r="457" spans="1:5" ht="15">
      <c r="A457" s="15">
        <v>1</v>
      </c>
      <c r="B457" s="16" t="s">
        <v>57</v>
      </c>
      <c r="C457" s="15" t="s">
        <v>5</v>
      </c>
      <c r="D457" s="15" t="s">
        <v>21</v>
      </c>
      <c r="E457" s="60">
        <v>20000</v>
      </c>
    </row>
    <row r="458" spans="1:5" ht="15">
      <c r="A458" s="15">
        <v>1</v>
      </c>
      <c r="B458" s="16" t="s">
        <v>115</v>
      </c>
      <c r="C458" s="15" t="s">
        <v>5</v>
      </c>
      <c r="D458" s="15" t="s">
        <v>116</v>
      </c>
      <c r="E458" s="60">
        <v>350000</v>
      </c>
    </row>
    <row r="459" spans="1:5" ht="15">
      <c r="A459" s="15">
        <v>1</v>
      </c>
      <c r="B459" s="20" t="s">
        <v>117</v>
      </c>
      <c r="C459" s="15" t="s">
        <v>5</v>
      </c>
      <c r="D459" s="15" t="s">
        <v>23</v>
      </c>
      <c r="E459" s="60">
        <v>15000</v>
      </c>
    </row>
    <row r="460" spans="1:5" ht="15">
      <c r="A460" s="15">
        <v>1</v>
      </c>
      <c r="B460" s="16" t="s">
        <v>68</v>
      </c>
      <c r="C460" s="15" t="s">
        <v>5</v>
      </c>
      <c r="D460" s="15" t="s">
        <v>27</v>
      </c>
      <c r="E460" s="60">
        <v>25000</v>
      </c>
    </row>
    <row r="461" spans="1:5" ht="15">
      <c r="A461" s="15">
        <v>1</v>
      </c>
      <c r="B461" s="16" t="s">
        <v>128</v>
      </c>
      <c r="C461" s="15" t="s">
        <v>5</v>
      </c>
      <c r="D461" s="15" t="s">
        <v>116</v>
      </c>
      <c r="E461" s="60">
        <v>300000</v>
      </c>
    </row>
    <row r="462" spans="1:5" ht="15">
      <c r="A462" s="15">
        <v>1</v>
      </c>
      <c r="B462" s="16" t="s">
        <v>175</v>
      </c>
      <c r="C462" s="15" t="s">
        <v>5</v>
      </c>
      <c r="D462" s="15" t="s">
        <v>124</v>
      </c>
      <c r="E462" s="60">
        <v>450000</v>
      </c>
    </row>
    <row r="463" spans="1:5" ht="15">
      <c r="A463"/>
      <c r="B463"/>
      <c r="C463"/>
      <c r="D463"/>
      <c r="E463"/>
    </row>
    <row r="464" spans="1:5" ht="15">
      <c r="A464"/>
      <c r="B464"/>
      <c r="C464"/>
      <c r="D464"/>
      <c r="E464"/>
    </row>
    <row r="465" spans="1:5" ht="15">
      <c r="A465"/>
      <c r="B465"/>
      <c r="C465"/>
      <c r="D465" s="113" t="s">
        <v>28</v>
      </c>
      <c r="E465" s="112">
        <f>SUM(E454:E462)</f>
        <v>1350000</v>
      </c>
    </row>
    <row r="466" spans="1:5" ht="15">
      <c r="A466" s="27"/>
      <c r="B466" s="27"/>
      <c r="C466" s="27"/>
      <c r="D466"/>
      <c r="E466"/>
    </row>
    <row r="467" spans="1:5" ht="15">
      <c r="A467"/>
      <c r="B467"/>
      <c r="C467" s="114"/>
      <c r="D467" s="115" t="s">
        <v>139</v>
      </c>
      <c r="E467" s="116">
        <f>E424+E439+E465</f>
        <v>2648000</v>
      </c>
    </row>
    <row r="470" ht="15.75" thickBot="1"/>
    <row r="471" spans="1:5" ht="15">
      <c r="A471" s="66" t="s">
        <v>58</v>
      </c>
      <c r="B471" s="67"/>
      <c r="C471" s="68"/>
      <c r="D471" s="68"/>
      <c r="E471" s="117">
        <v>2991000</v>
      </c>
    </row>
    <row r="472" spans="1:5" ht="15">
      <c r="A472" s="69" t="s">
        <v>89</v>
      </c>
      <c r="B472" s="51"/>
      <c r="C472" s="46"/>
      <c r="D472" s="46"/>
      <c r="E472" s="84">
        <v>4736000</v>
      </c>
    </row>
    <row r="473" spans="1:5" ht="15">
      <c r="A473" s="69" t="s">
        <v>176</v>
      </c>
      <c r="B473" s="51"/>
      <c r="C473" s="46"/>
      <c r="D473" s="46"/>
      <c r="E473" s="84">
        <v>3391800</v>
      </c>
    </row>
    <row r="474" spans="1:5" ht="15.75" thickBot="1">
      <c r="A474" s="70" t="s">
        <v>177</v>
      </c>
      <c r="B474" s="71"/>
      <c r="C474" s="72"/>
      <c r="D474" s="72"/>
      <c r="E474" s="118">
        <v>2648000</v>
      </c>
    </row>
    <row r="475" spans="1:5" ht="15.75" thickBot="1">
      <c r="A475" s="22"/>
      <c r="B475" s="22"/>
      <c r="C475" s="73" t="s">
        <v>138</v>
      </c>
      <c r="D475" s="23"/>
      <c r="E475" s="119">
        <f>SUM(E471:E474)</f>
        <v>13766800</v>
      </c>
    </row>
  </sheetData>
  <sheetProtection/>
  <mergeCells count="8">
    <mergeCell ref="A412:E412"/>
    <mergeCell ref="A9:E9"/>
    <mergeCell ref="A7:E7"/>
    <mergeCell ref="A1:E1"/>
    <mergeCell ref="A2:E2"/>
    <mergeCell ref="A3:E3"/>
    <mergeCell ref="A5:E5"/>
    <mergeCell ref="A6:E6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PageLayoutView="0" workbookViewId="0" topLeftCell="A1">
      <selection activeCell="C13" sqref="C13"/>
    </sheetView>
  </sheetViews>
  <sheetFormatPr defaultColWidth="11.421875" defaultRowHeight="15"/>
  <cols>
    <col min="1" max="1" width="28.7109375" style="0" bestFit="1" customWidth="1"/>
    <col min="2" max="2" width="26.00390625" style="0" bestFit="1" customWidth="1"/>
    <col min="3" max="3" width="22.140625" style="0" bestFit="1" customWidth="1"/>
    <col min="4" max="4" width="12.57421875" style="0" bestFit="1" customWidth="1"/>
    <col min="5" max="5" width="27.7109375" style="0" bestFit="1" customWidth="1"/>
    <col min="6" max="6" width="13.8515625" style="0" bestFit="1" customWidth="1"/>
  </cols>
  <sheetData>
    <row r="1" spans="1:6" ht="12" customHeight="1">
      <c r="A1" s="144" t="s">
        <v>184</v>
      </c>
      <c r="B1" s="144"/>
      <c r="C1" s="144"/>
      <c r="D1" s="144"/>
      <c r="E1" s="144"/>
      <c r="F1" s="144"/>
    </row>
    <row r="2" spans="1:6" ht="12" customHeight="1">
      <c r="A2" s="144" t="s">
        <v>185</v>
      </c>
      <c r="B2" s="144"/>
      <c r="C2" s="144"/>
      <c r="D2" s="144"/>
      <c r="E2" s="144"/>
      <c r="F2" s="144"/>
    </row>
    <row r="3" spans="1:6" ht="12" customHeight="1">
      <c r="A3" s="144" t="s">
        <v>186</v>
      </c>
      <c r="B3" s="144"/>
      <c r="C3" s="144"/>
      <c r="D3" s="144"/>
      <c r="E3" s="144"/>
      <c r="F3" s="144"/>
    </row>
    <row r="4" spans="1:6" ht="12" customHeight="1">
      <c r="A4" s="138"/>
      <c r="B4" s="139"/>
      <c r="C4" s="139"/>
      <c r="D4" s="139"/>
      <c r="E4" s="139"/>
      <c r="F4" s="139"/>
    </row>
    <row r="5" spans="1:6" ht="12" customHeight="1">
      <c r="A5" s="144" t="s">
        <v>187</v>
      </c>
      <c r="B5" s="144"/>
      <c r="C5" s="144"/>
      <c r="D5" s="144"/>
      <c r="E5" s="144"/>
      <c r="F5" s="144"/>
    </row>
    <row r="6" spans="1:6" ht="12" customHeight="1">
      <c r="A6" s="138"/>
      <c r="B6" s="139"/>
      <c r="C6" s="139"/>
      <c r="D6" s="139"/>
      <c r="E6" s="139"/>
      <c r="F6" s="139"/>
    </row>
    <row r="7" spans="1:6" ht="12" customHeight="1">
      <c r="A7" s="144" t="s">
        <v>384</v>
      </c>
      <c r="B7" s="144"/>
      <c r="C7" s="144"/>
      <c r="D7" s="144"/>
      <c r="E7" s="144"/>
      <c r="F7" s="144"/>
    </row>
    <row r="9" spans="1:6" ht="15">
      <c r="A9" s="127" t="s">
        <v>188</v>
      </c>
      <c r="B9" s="127" t="s">
        <v>1</v>
      </c>
      <c r="C9" s="128" t="s">
        <v>189</v>
      </c>
      <c r="D9" s="127" t="s">
        <v>190</v>
      </c>
      <c r="E9" s="129" t="s">
        <v>191</v>
      </c>
      <c r="F9" s="137" t="s">
        <v>192</v>
      </c>
    </row>
    <row r="10" spans="1:6" ht="15">
      <c r="A10" s="143" t="s">
        <v>193</v>
      </c>
      <c r="B10" s="143"/>
      <c r="C10" s="143"/>
      <c r="D10" s="143"/>
      <c r="E10" s="143"/>
      <c r="F10" s="143"/>
    </row>
    <row r="11" spans="1:6" ht="15">
      <c r="A11" s="130" t="s">
        <v>194</v>
      </c>
      <c r="B11" s="130" t="s">
        <v>195</v>
      </c>
      <c r="C11" s="130" t="s">
        <v>196</v>
      </c>
      <c r="D11" s="130" t="s">
        <v>197</v>
      </c>
      <c r="E11" s="130" t="s">
        <v>198</v>
      </c>
      <c r="F11" s="131">
        <v>515010480000522</v>
      </c>
    </row>
    <row r="12" spans="1:6" ht="15">
      <c r="A12" s="130" t="s">
        <v>194</v>
      </c>
      <c r="B12" s="130" t="s">
        <v>195</v>
      </c>
      <c r="C12" s="130" t="s">
        <v>199</v>
      </c>
      <c r="D12" s="130" t="s">
        <v>197</v>
      </c>
      <c r="E12" s="130" t="s">
        <v>198</v>
      </c>
      <c r="F12" s="131">
        <v>515010480000523</v>
      </c>
    </row>
    <row r="13" spans="1:6" ht="15">
      <c r="A13" s="130" t="s">
        <v>194</v>
      </c>
      <c r="B13" s="130" t="s">
        <v>195</v>
      </c>
      <c r="C13" s="130" t="s">
        <v>200</v>
      </c>
      <c r="D13" s="130" t="s">
        <v>197</v>
      </c>
      <c r="E13" s="130" t="s">
        <v>198</v>
      </c>
      <c r="F13" s="131">
        <v>515010480000527</v>
      </c>
    </row>
    <row r="14" spans="1:6" ht="15">
      <c r="A14" s="130" t="s">
        <v>201</v>
      </c>
      <c r="B14" s="130" t="s">
        <v>202</v>
      </c>
      <c r="C14" s="130" t="s">
        <v>203</v>
      </c>
      <c r="D14" s="130" t="s">
        <v>197</v>
      </c>
      <c r="E14" s="130" t="s">
        <v>198</v>
      </c>
      <c r="F14" s="131"/>
    </row>
    <row r="15" spans="1:6" ht="15">
      <c r="A15" s="130" t="s">
        <v>204</v>
      </c>
      <c r="B15" s="130" t="s">
        <v>205</v>
      </c>
      <c r="C15" s="130" t="s">
        <v>206</v>
      </c>
      <c r="D15" s="130" t="s">
        <v>197</v>
      </c>
      <c r="E15" s="130" t="s">
        <v>198</v>
      </c>
      <c r="F15" s="131">
        <v>515011090000009</v>
      </c>
    </row>
    <row r="16" spans="1:6" ht="15">
      <c r="A16" s="130" t="s">
        <v>207</v>
      </c>
      <c r="B16" s="130" t="s">
        <v>208</v>
      </c>
      <c r="C16" s="130" t="s">
        <v>209</v>
      </c>
      <c r="D16" s="130" t="s">
        <v>197</v>
      </c>
      <c r="E16" s="130" t="s">
        <v>198</v>
      </c>
      <c r="F16" s="131" t="s">
        <v>210</v>
      </c>
    </row>
    <row r="17" spans="1:6" ht="15">
      <c r="A17" s="130" t="s">
        <v>211</v>
      </c>
      <c r="B17" s="130" t="s">
        <v>212</v>
      </c>
      <c r="C17" s="130" t="s">
        <v>213</v>
      </c>
      <c r="D17" s="130" t="s">
        <v>197</v>
      </c>
      <c r="E17" s="130" t="s">
        <v>198</v>
      </c>
      <c r="F17" s="131" t="s">
        <v>214</v>
      </c>
    </row>
    <row r="18" spans="1:6" ht="15">
      <c r="A18" s="130" t="s">
        <v>215</v>
      </c>
      <c r="B18" s="130" t="s">
        <v>216</v>
      </c>
      <c r="C18" s="130" t="s">
        <v>217</v>
      </c>
      <c r="D18" s="130" t="s">
        <v>218</v>
      </c>
      <c r="E18" s="130" t="s">
        <v>198</v>
      </c>
      <c r="F18" s="131"/>
    </row>
    <row r="19" spans="1:6" ht="15">
      <c r="A19" s="130" t="s">
        <v>211</v>
      </c>
      <c r="B19" s="130" t="s">
        <v>212</v>
      </c>
      <c r="C19" s="130" t="s">
        <v>219</v>
      </c>
      <c r="D19" s="130" t="s">
        <v>197</v>
      </c>
      <c r="E19" s="130" t="s">
        <v>198</v>
      </c>
      <c r="F19" s="131" t="s">
        <v>220</v>
      </c>
    </row>
    <row r="20" spans="1:6" ht="15">
      <c r="A20" s="130" t="s">
        <v>215</v>
      </c>
      <c r="B20" s="130" t="s">
        <v>216</v>
      </c>
      <c r="C20" s="130" t="s">
        <v>221</v>
      </c>
      <c r="D20" s="130" t="s">
        <v>218</v>
      </c>
      <c r="E20" s="130" t="s">
        <v>198</v>
      </c>
      <c r="F20" s="131"/>
    </row>
    <row r="21" spans="1:6" ht="15">
      <c r="A21" s="130" t="s">
        <v>222</v>
      </c>
      <c r="B21" s="130" t="s">
        <v>223</v>
      </c>
      <c r="C21" s="130" t="s">
        <v>224</v>
      </c>
      <c r="D21" s="130" t="s">
        <v>225</v>
      </c>
      <c r="E21" s="130" t="s">
        <v>198</v>
      </c>
      <c r="F21" s="131"/>
    </row>
    <row r="22" spans="1:6" ht="15">
      <c r="A22" s="130" t="s">
        <v>222</v>
      </c>
      <c r="B22" s="130" t="s">
        <v>226</v>
      </c>
      <c r="C22" s="130" t="s">
        <v>227</v>
      </c>
      <c r="D22" s="130" t="s">
        <v>225</v>
      </c>
      <c r="E22" s="130" t="s">
        <v>198</v>
      </c>
      <c r="F22" s="131"/>
    </row>
    <row r="23" spans="1:6" ht="15">
      <c r="A23" s="130" t="s">
        <v>222</v>
      </c>
      <c r="B23" s="130" t="s">
        <v>226</v>
      </c>
      <c r="C23" s="130" t="s">
        <v>228</v>
      </c>
      <c r="D23" s="130" t="s">
        <v>225</v>
      </c>
      <c r="E23" s="130" t="s">
        <v>198</v>
      </c>
      <c r="F23" s="131"/>
    </row>
    <row r="24" spans="1:6" ht="15">
      <c r="A24" s="130" t="s">
        <v>229</v>
      </c>
      <c r="B24" s="130" t="s">
        <v>230</v>
      </c>
      <c r="C24" s="130" t="s">
        <v>231</v>
      </c>
      <c r="D24" s="130" t="s">
        <v>225</v>
      </c>
      <c r="E24" s="130" t="s">
        <v>198</v>
      </c>
      <c r="F24" s="131" t="s">
        <v>232</v>
      </c>
    </row>
    <row r="25" spans="1:6" ht="15">
      <c r="A25" s="130" t="s">
        <v>233</v>
      </c>
      <c r="B25" s="130" t="s">
        <v>234</v>
      </c>
      <c r="C25" s="130" t="s">
        <v>235</v>
      </c>
      <c r="D25" s="130" t="s">
        <v>225</v>
      </c>
      <c r="E25" s="130" t="s">
        <v>198</v>
      </c>
      <c r="F25" s="131"/>
    </row>
    <row r="26" spans="1:6" ht="15">
      <c r="A26" s="130" t="s">
        <v>236</v>
      </c>
      <c r="B26" s="130" t="s">
        <v>237</v>
      </c>
      <c r="C26" s="130" t="s">
        <v>238</v>
      </c>
      <c r="D26" s="130" t="s">
        <v>239</v>
      </c>
      <c r="E26" s="130" t="s">
        <v>198</v>
      </c>
      <c r="F26" s="131"/>
    </row>
    <row r="27" spans="1:6" ht="15">
      <c r="A27" s="130" t="s">
        <v>240</v>
      </c>
      <c r="B27" s="130" t="s">
        <v>241</v>
      </c>
      <c r="C27" s="130" t="s">
        <v>242</v>
      </c>
      <c r="D27" s="130" t="s">
        <v>243</v>
      </c>
      <c r="E27" s="130" t="s">
        <v>198</v>
      </c>
      <c r="F27" s="131"/>
    </row>
    <row r="28" spans="1:6" ht="15">
      <c r="A28" s="130" t="s">
        <v>244</v>
      </c>
      <c r="B28" s="130" t="s">
        <v>245</v>
      </c>
      <c r="C28" s="132">
        <v>150316049</v>
      </c>
      <c r="D28" s="130" t="s">
        <v>246</v>
      </c>
      <c r="E28" s="130" t="s">
        <v>198</v>
      </c>
      <c r="F28" s="131"/>
    </row>
    <row r="29" spans="1:6" ht="15">
      <c r="A29" s="130" t="s">
        <v>247</v>
      </c>
      <c r="B29" s="130" t="s">
        <v>248</v>
      </c>
      <c r="C29" s="130" t="s">
        <v>249</v>
      </c>
      <c r="D29" s="130" t="s">
        <v>197</v>
      </c>
      <c r="E29" s="130" t="s">
        <v>198</v>
      </c>
      <c r="F29" s="131"/>
    </row>
    <row r="30" spans="1:6" ht="15">
      <c r="A30" s="130" t="s">
        <v>250</v>
      </c>
      <c r="B30" s="130" t="s">
        <v>251</v>
      </c>
      <c r="C30" s="130" t="s">
        <v>252</v>
      </c>
      <c r="D30" s="130" t="s">
        <v>197</v>
      </c>
      <c r="E30" s="130" t="s">
        <v>198</v>
      </c>
      <c r="F30" s="131"/>
    </row>
    <row r="31" spans="1:6" ht="15">
      <c r="A31" s="130" t="s">
        <v>253</v>
      </c>
      <c r="B31" s="130" t="s">
        <v>254</v>
      </c>
      <c r="C31" s="130" t="s">
        <v>255</v>
      </c>
      <c r="D31" s="130" t="s">
        <v>256</v>
      </c>
      <c r="E31" s="130" t="s">
        <v>257</v>
      </c>
      <c r="F31" s="131"/>
    </row>
    <row r="32" spans="1:6" ht="15">
      <c r="A32" s="130" t="s">
        <v>258</v>
      </c>
      <c r="B32" s="130" t="s">
        <v>259</v>
      </c>
      <c r="C32" s="130" t="s">
        <v>260</v>
      </c>
      <c r="D32" s="130" t="s">
        <v>225</v>
      </c>
      <c r="E32" s="130" t="s">
        <v>261</v>
      </c>
      <c r="F32" s="131">
        <v>515010200000599</v>
      </c>
    </row>
    <row r="33" spans="1:6" ht="15">
      <c r="A33" s="130" t="s">
        <v>262</v>
      </c>
      <c r="B33" s="130" t="s">
        <v>263</v>
      </c>
      <c r="C33" s="130" t="s">
        <v>264</v>
      </c>
      <c r="D33" s="130" t="s">
        <v>265</v>
      </c>
      <c r="E33" s="130" t="s">
        <v>261</v>
      </c>
      <c r="F33" s="131">
        <v>15010210000873</v>
      </c>
    </row>
    <row r="34" spans="1:6" ht="15">
      <c r="A34" s="130" t="s">
        <v>117</v>
      </c>
      <c r="B34" s="130" t="s">
        <v>266</v>
      </c>
      <c r="C34" s="130" t="s">
        <v>267</v>
      </c>
      <c r="D34" s="130" t="s">
        <v>268</v>
      </c>
      <c r="E34" s="130" t="s">
        <v>261</v>
      </c>
      <c r="F34" s="131">
        <v>15010210000874</v>
      </c>
    </row>
    <row r="35" spans="1:6" ht="15">
      <c r="A35" s="130" t="s">
        <v>269</v>
      </c>
      <c r="B35" s="130" t="s">
        <v>270</v>
      </c>
      <c r="C35" s="130" t="s">
        <v>271</v>
      </c>
      <c r="D35" s="130" t="s">
        <v>272</v>
      </c>
      <c r="E35" s="130" t="s">
        <v>261</v>
      </c>
      <c r="F35" s="131">
        <v>515010670000041</v>
      </c>
    </row>
    <row r="36" spans="1:6" ht="15">
      <c r="A36" s="130" t="s">
        <v>273</v>
      </c>
      <c r="B36" s="130" t="s">
        <v>208</v>
      </c>
      <c r="C36" s="130" t="s">
        <v>274</v>
      </c>
      <c r="D36" s="130" t="s">
        <v>197</v>
      </c>
      <c r="E36" s="130" t="s">
        <v>261</v>
      </c>
      <c r="F36" s="131">
        <v>515011090000010</v>
      </c>
    </row>
    <row r="37" spans="1:6" ht="15">
      <c r="A37" s="130" t="s">
        <v>194</v>
      </c>
      <c r="B37" s="130" t="s">
        <v>195</v>
      </c>
      <c r="C37" s="130" t="s">
        <v>275</v>
      </c>
      <c r="D37" s="130" t="s">
        <v>197</v>
      </c>
      <c r="E37" s="130" t="s">
        <v>261</v>
      </c>
      <c r="F37" s="131">
        <v>515010480000524</v>
      </c>
    </row>
    <row r="38" spans="1:6" ht="15">
      <c r="A38" s="130" t="s">
        <v>194</v>
      </c>
      <c r="B38" s="130" t="s">
        <v>195</v>
      </c>
      <c r="C38" s="130" t="s">
        <v>276</v>
      </c>
      <c r="D38" s="130" t="s">
        <v>197</v>
      </c>
      <c r="E38" s="130" t="s">
        <v>261</v>
      </c>
      <c r="F38" s="131">
        <v>515010480000525</v>
      </c>
    </row>
    <row r="39" spans="1:6" ht="15">
      <c r="A39" s="130" t="s">
        <v>194</v>
      </c>
      <c r="B39" s="130" t="s">
        <v>195</v>
      </c>
      <c r="C39" s="130" t="s">
        <v>277</v>
      </c>
      <c r="D39" s="130" t="s">
        <v>197</v>
      </c>
      <c r="E39" s="130" t="s">
        <v>261</v>
      </c>
      <c r="F39" s="131">
        <v>515010480000526</v>
      </c>
    </row>
    <row r="40" spans="1:6" ht="15">
      <c r="A40" s="130" t="s">
        <v>278</v>
      </c>
      <c r="B40" s="130" t="s">
        <v>279</v>
      </c>
      <c r="C40" s="130" t="s">
        <v>280</v>
      </c>
      <c r="D40" s="130" t="s">
        <v>197</v>
      </c>
      <c r="E40" s="130" t="s">
        <v>261</v>
      </c>
      <c r="F40" s="131">
        <v>515010480000528</v>
      </c>
    </row>
    <row r="41" spans="1:6" ht="15">
      <c r="A41" s="130" t="s">
        <v>281</v>
      </c>
      <c r="B41" s="130" t="s">
        <v>282</v>
      </c>
      <c r="C41" s="130" t="s">
        <v>283</v>
      </c>
      <c r="D41" s="130" t="s">
        <v>268</v>
      </c>
      <c r="E41" s="130" t="s">
        <v>261</v>
      </c>
      <c r="F41" s="133">
        <v>562010160000005</v>
      </c>
    </row>
    <row r="42" spans="1:6" ht="15">
      <c r="A42" s="130" t="s">
        <v>281</v>
      </c>
      <c r="B42" s="130" t="s">
        <v>282</v>
      </c>
      <c r="C42" s="130" t="s">
        <v>284</v>
      </c>
      <c r="D42" s="130" t="s">
        <v>268</v>
      </c>
      <c r="E42" s="130" t="s">
        <v>261</v>
      </c>
      <c r="F42" s="133">
        <v>562010160000006</v>
      </c>
    </row>
    <row r="43" spans="1:6" ht="15">
      <c r="A43" s="127" t="s">
        <v>188</v>
      </c>
      <c r="B43" s="127" t="s">
        <v>1</v>
      </c>
      <c r="C43" s="128" t="s">
        <v>189</v>
      </c>
      <c r="D43" s="127" t="s">
        <v>190</v>
      </c>
      <c r="E43" s="129" t="s">
        <v>191</v>
      </c>
      <c r="F43" s="129" t="s">
        <v>192</v>
      </c>
    </row>
    <row r="44" spans="1:6" ht="15">
      <c r="A44" s="143" t="s">
        <v>285</v>
      </c>
      <c r="B44" s="143"/>
      <c r="C44" s="143"/>
      <c r="D44" s="143"/>
      <c r="E44" s="143"/>
      <c r="F44" s="143"/>
    </row>
    <row r="45" spans="1:6" ht="15">
      <c r="A45" s="130" t="s">
        <v>286</v>
      </c>
      <c r="B45" s="130" t="s">
        <v>287</v>
      </c>
      <c r="C45" s="130" t="s">
        <v>288</v>
      </c>
      <c r="D45" s="130" t="s">
        <v>289</v>
      </c>
      <c r="E45" s="130" t="s">
        <v>285</v>
      </c>
      <c r="F45" s="134">
        <v>420035</v>
      </c>
    </row>
    <row r="46" spans="1:6" ht="15">
      <c r="A46" s="130" t="s">
        <v>290</v>
      </c>
      <c r="B46" s="130" t="s">
        <v>291</v>
      </c>
      <c r="C46" s="130" t="s">
        <v>292</v>
      </c>
      <c r="D46" s="130" t="s">
        <v>289</v>
      </c>
      <c r="E46" s="130" t="s">
        <v>285</v>
      </c>
      <c r="F46" s="134">
        <v>420036</v>
      </c>
    </row>
    <row r="47" spans="1:6" ht="15">
      <c r="A47" s="130" t="s">
        <v>286</v>
      </c>
      <c r="B47" s="130" t="s">
        <v>293</v>
      </c>
      <c r="C47" s="130"/>
      <c r="D47" s="130" t="s">
        <v>289</v>
      </c>
      <c r="E47" s="130" t="s">
        <v>285</v>
      </c>
      <c r="F47" s="132">
        <v>420094</v>
      </c>
    </row>
    <row r="48" spans="1:6" ht="15">
      <c r="A48" s="130" t="s">
        <v>294</v>
      </c>
      <c r="B48" s="130"/>
      <c r="C48" s="130" t="s">
        <v>295</v>
      </c>
      <c r="D48" s="130"/>
      <c r="E48" s="130" t="s">
        <v>285</v>
      </c>
      <c r="F48" s="134">
        <v>420094</v>
      </c>
    </row>
    <row r="49" spans="1:6" ht="15">
      <c r="A49" s="130" t="s">
        <v>294</v>
      </c>
      <c r="B49" s="130"/>
      <c r="C49" s="130" t="s">
        <v>296</v>
      </c>
      <c r="D49" s="130"/>
      <c r="E49" s="130" t="s">
        <v>285</v>
      </c>
      <c r="F49" s="134">
        <v>420094</v>
      </c>
    </row>
    <row r="50" spans="1:6" ht="15">
      <c r="A50" s="130" t="s">
        <v>294</v>
      </c>
      <c r="B50" s="130"/>
      <c r="C50" s="130" t="s">
        <v>297</v>
      </c>
      <c r="D50" s="130"/>
      <c r="E50" s="130" t="s">
        <v>285</v>
      </c>
      <c r="F50" s="134">
        <v>420094</v>
      </c>
    </row>
    <row r="51" spans="1:6" ht="15">
      <c r="A51" s="130" t="s">
        <v>298</v>
      </c>
      <c r="B51" s="130" t="s">
        <v>299</v>
      </c>
      <c r="C51" s="130" t="s">
        <v>299</v>
      </c>
      <c r="D51" s="130" t="s">
        <v>197</v>
      </c>
      <c r="E51" s="130" t="s">
        <v>285</v>
      </c>
      <c r="F51" s="134">
        <v>363156</v>
      </c>
    </row>
    <row r="52" spans="1:6" ht="15">
      <c r="A52" s="130" t="s">
        <v>300</v>
      </c>
      <c r="B52" s="130" t="s">
        <v>301</v>
      </c>
      <c r="C52" s="130" t="s">
        <v>302</v>
      </c>
      <c r="D52" s="130" t="s">
        <v>197</v>
      </c>
      <c r="E52" s="130" t="s">
        <v>285</v>
      </c>
      <c r="F52" s="134">
        <v>363153</v>
      </c>
    </row>
    <row r="53" spans="1:6" ht="15">
      <c r="A53" s="130" t="s">
        <v>303</v>
      </c>
      <c r="B53" s="130"/>
      <c r="C53" s="130" t="s">
        <v>304</v>
      </c>
      <c r="D53" s="130" t="s">
        <v>197</v>
      </c>
      <c r="E53" s="130" t="s">
        <v>285</v>
      </c>
      <c r="F53" s="134">
        <v>363153</v>
      </c>
    </row>
    <row r="54" spans="1:6" ht="15">
      <c r="A54" s="130" t="s">
        <v>303</v>
      </c>
      <c r="B54" s="130"/>
      <c r="C54" s="130" t="s">
        <v>305</v>
      </c>
      <c r="D54" s="130" t="s">
        <v>197</v>
      </c>
      <c r="E54" s="130" t="s">
        <v>285</v>
      </c>
      <c r="F54" s="134">
        <v>363153</v>
      </c>
    </row>
    <row r="55" spans="1:6" ht="15">
      <c r="A55" s="130" t="s">
        <v>306</v>
      </c>
      <c r="B55" s="130" t="s">
        <v>307</v>
      </c>
      <c r="C55" s="130" t="s">
        <v>308</v>
      </c>
      <c r="D55" s="130" t="s">
        <v>197</v>
      </c>
      <c r="E55" s="130" t="s">
        <v>285</v>
      </c>
      <c r="F55" s="134"/>
    </row>
    <row r="56" spans="1:6" ht="15">
      <c r="A56" s="130" t="s">
        <v>306</v>
      </c>
      <c r="B56" s="130" t="s">
        <v>307</v>
      </c>
      <c r="C56" s="130" t="s">
        <v>309</v>
      </c>
      <c r="D56" s="130" t="s">
        <v>197</v>
      </c>
      <c r="E56" s="130" t="s">
        <v>285</v>
      </c>
      <c r="F56" s="134"/>
    </row>
    <row r="57" spans="1:6" ht="15">
      <c r="A57" s="130" t="s">
        <v>306</v>
      </c>
      <c r="B57" s="130" t="s">
        <v>310</v>
      </c>
      <c r="C57" s="130" t="s">
        <v>311</v>
      </c>
      <c r="D57" s="130" t="s">
        <v>197</v>
      </c>
      <c r="E57" s="130" t="s">
        <v>285</v>
      </c>
      <c r="F57" s="134">
        <v>363154</v>
      </c>
    </row>
    <row r="58" spans="1:6" ht="15">
      <c r="A58" s="130" t="s">
        <v>306</v>
      </c>
      <c r="B58" s="130" t="s">
        <v>310</v>
      </c>
      <c r="C58" s="130" t="s">
        <v>312</v>
      </c>
      <c r="D58" s="130" t="s">
        <v>197</v>
      </c>
      <c r="E58" s="130" t="s">
        <v>285</v>
      </c>
      <c r="F58" s="134">
        <v>363157</v>
      </c>
    </row>
    <row r="59" spans="1:6" ht="15">
      <c r="A59" s="130" t="s">
        <v>313</v>
      </c>
      <c r="B59" s="130" t="s">
        <v>314</v>
      </c>
      <c r="C59" s="130" t="s">
        <v>315</v>
      </c>
      <c r="D59" s="130" t="s">
        <v>197</v>
      </c>
      <c r="E59" s="130" t="s">
        <v>285</v>
      </c>
      <c r="F59" s="134">
        <v>396066</v>
      </c>
    </row>
    <row r="60" spans="1:6" ht="15">
      <c r="A60" s="130" t="s">
        <v>303</v>
      </c>
      <c r="B60" s="130"/>
      <c r="C60" s="130"/>
      <c r="D60" s="130" t="s">
        <v>197</v>
      </c>
      <c r="E60" s="130" t="s">
        <v>285</v>
      </c>
      <c r="F60" s="134">
        <v>396066</v>
      </c>
    </row>
    <row r="61" spans="1:6" ht="15">
      <c r="A61" s="130" t="s">
        <v>303</v>
      </c>
      <c r="B61" s="130"/>
      <c r="C61" s="130"/>
      <c r="D61" s="130" t="s">
        <v>197</v>
      </c>
      <c r="E61" s="130" t="s">
        <v>285</v>
      </c>
      <c r="F61" s="134">
        <v>396066</v>
      </c>
    </row>
    <row r="62" spans="1:6" ht="15">
      <c r="A62" s="130" t="s">
        <v>316</v>
      </c>
      <c r="B62" s="130"/>
      <c r="C62" s="130"/>
      <c r="D62" s="130" t="s">
        <v>317</v>
      </c>
      <c r="E62" s="130" t="s">
        <v>285</v>
      </c>
      <c r="F62" s="134">
        <v>396066</v>
      </c>
    </row>
    <row r="63" spans="1:6" ht="15">
      <c r="A63" s="130" t="s">
        <v>316</v>
      </c>
      <c r="B63" s="130"/>
      <c r="C63" s="130"/>
      <c r="D63" s="130" t="s">
        <v>317</v>
      </c>
      <c r="E63" s="130" t="s">
        <v>285</v>
      </c>
      <c r="F63" s="134">
        <v>396066</v>
      </c>
    </row>
    <row r="64" spans="1:6" ht="15">
      <c r="A64" s="130" t="s">
        <v>313</v>
      </c>
      <c r="B64" s="130" t="s">
        <v>318</v>
      </c>
      <c r="C64" s="130" t="s">
        <v>319</v>
      </c>
      <c r="D64" s="130" t="s">
        <v>197</v>
      </c>
      <c r="E64" s="130" t="s">
        <v>285</v>
      </c>
      <c r="F64" s="134"/>
    </row>
    <row r="65" spans="1:6" ht="15">
      <c r="A65" s="130" t="s">
        <v>320</v>
      </c>
      <c r="B65" s="130" t="s">
        <v>318</v>
      </c>
      <c r="C65" s="130" t="s">
        <v>321</v>
      </c>
      <c r="D65" s="130" t="s">
        <v>197</v>
      </c>
      <c r="E65" s="130" t="s">
        <v>285</v>
      </c>
      <c r="F65" s="134"/>
    </row>
    <row r="66" spans="1:6" ht="15">
      <c r="A66" s="130" t="s">
        <v>322</v>
      </c>
      <c r="B66" s="130"/>
      <c r="C66" s="130" t="s">
        <v>323</v>
      </c>
      <c r="D66" s="130" t="s">
        <v>197</v>
      </c>
      <c r="E66" s="130" t="s">
        <v>285</v>
      </c>
      <c r="F66" s="134">
        <v>341791</v>
      </c>
    </row>
    <row r="67" spans="1:6" ht="15">
      <c r="A67" s="130" t="s">
        <v>324</v>
      </c>
      <c r="B67" s="130" t="s">
        <v>325</v>
      </c>
      <c r="C67" s="130" t="s">
        <v>326</v>
      </c>
      <c r="D67" s="130" t="s">
        <v>225</v>
      </c>
      <c r="E67" s="130" t="s">
        <v>285</v>
      </c>
      <c r="F67" s="134"/>
    </row>
    <row r="68" spans="1:6" ht="15">
      <c r="A68" s="130" t="s">
        <v>327</v>
      </c>
      <c r="B68" s="130" t="s">
        <v>328</v>
      </c>
      <c r="C68" s="130" t="s">
        <v>329</v>
      </c>
      <c r="D68" s="130" t="s">
        <v>225</v>
      </c>
      <c r="E68" s="130" t="s">
        <v>285</v>
      </c>
      <c r="F68" s="134">
        <v>286901</v>
      </c>
    </row>
    <row r="69" spans="1:6" ht="15">
      <c r="A69" s="130" t="s">
        <v>327</v>
      </c>
      <c r="B69" s="130" t="s">
        <v>330</v>
      </c>
      <c r="C69" s="130" t="s">
        <v>331</v>
      </c>
      <c r="D69" s="130" t="s">
        <v>225</v>
      </c>
      <c r="E69" s="130" t="s">
        <v>285</v>
      </c>
      <c r="F69" s="135">
        <v>515010200000586</v>
      </c>
    </row>
    <row r="70" spans="1:6" ht="15">
      <c r="A70" s="130" t="s">
        <v>327</v>
      </c>
      <c r="B70" s="130" t="s">
        <v>330</v>
      </c>
      <c r="C70" s="130" t="s">
        <v>332</v>
      </c>
      <c r="D70" s="130" t="s">
        <v>225</v>
      </c>
      <c r="E70" s="130" t="s">
        <v>285</v>
      </c>
      <c r="F70" s="135">
        <v>515010200000583</v>
      </c>
    </row>
    <row r="71" spans="1:6" ht="15">
      <c r="A71" s="130" t="s">
        <v>327</v>
      </c>
      <c r="B71" s="130">
        <v>3560</v>
      </c>
      <c r="C71" s="130" t="s">
        <v>333</v>
      </c>
      <c r="D71" s="130" t="s">
        <v>225</v>
      </c>
      <c r="E71" s="130" t="s">
        <v>285</v>
      </c>
      <c r="F71" s="134">
        <v>361134</v>
      </c>
    </row>
    <row r="72" spans="1:6" ht="15">
      <c r="A72" s="130" t="s">
        <v>327</v>
      </c>
      <c r="B72" s="130">
        <v>3560</v>
      </c>
      <c r="C72" s="130" t="s">
        <v>334</v>
      </c>
      <c r="D72" s="130" t="s">
        <v>225</v>
      </c>
      <c r="E72" s="130" t="s">
        <v>285</v>
      </c>
      <c r="F72" s="134">
        <v>361133</v>
      </c>
    </row>
    <row r="73" spans="1:6" ht="15">
      <c r="A73" s="130" t="s">
        <v>327</v>
      </c>
      <c r="B73" s="130">
        <v>3560</v>
      </c>
      <c r="C73" s="130" t="s">
        <v>335</v>
      </c>
      <c r="D73" s="130" t="s">
        <v>225</v>
      </c>
      <c r="E73" s="130" t="s">
        <v>285</v>
      </c>
      <c r="F73" s="134">
        <v>361132</v>
      </c>
    </row>
    <row r="74" spans="1:6" ht="15">
      <c r="A74" s="130" t="s">
        <v>327</v>
      </c>
      <c r="B74" s="130">
        <v>3560</v>
      </c>
      <c r="C74" s="130" t="s">
        <v>336</v>
      </c>
      <c r="D74" s="130" t="s">
        <v>225</v>
      </c>
      <c r="E74" s="130" t="s">
        <v>285</v>
      </c>
      <c r="F74" s="134">
        <v>361131</v>
      </c>
    </row>
    <row r="75" spans="1:6" ht="15">
      <c r="A75" s="130" t="s">
        <v>327</v>
      </c>
      <c r="B75" s="130" t="s">
        <v>328</v>
      </c>
      <c r="C75" s="130" t="s">
        <v>337</v>
      </c>
      <c r="D75" s="130" t="s">
        <v>225</v>
      </c>
      <c r="E75" s="130" t="s">
        <v>285</v>
      </c>
      <c r="F75" s="134">
        <v>286902</v>
      </c>
    </row>
    <row r="76" spans="1:6" ht="15">
      <c r="A76" s="130" t="s">
        <v>327</v>
      </c>
      <c r="B76" s="130">
        <v>3560</v>
      </c>
      <c r="C76" s="130" t="s">
        <v>338</v>
      </c>
      <c r="D76" s="130" t="s">
        <v>225</v>
      </c>
      <c r="E76" s="130" t="s">
        <v>285</v>
      </c>
      <c r="F76" s="134"/>
    </row>
    <row r="77" spans="1:6" ht="15">
      <c r="A77" s="127" t="s">
        <v>188</v>
      </c>
      <c r="B77" s="127" t="s">
        <v>1</v>
      </c>
      <c r="C77" s="128" t="s">
        <v>189</v>
      </c>
      <c r="D77" s="127" t="s">
        <v>190</v>
      </c>
      <c r="E77" s="129" t="s">
        <v>191</v>
      </c>
      <c r="F77" s="129" t="s">
        <v>192</v>
      </c>
    </row>
    <row r="78" spans="1:6" ht="15">
      <c r="A78" s="130" t="s">
        <v>327</v>
      </c>
      <c r="B78" s="130">
        <v>3560</v>
      </c>
      <c r="C78" s="130" t="s">
        <v>339</v>
      </c>
      <c r="D78" s="130" t="s">
        <v>225</v>
      </c>
      <c r="E78" s="130" t="s">
        <v>285</v>
      </c>
      <c r="F78" s="134"/>
    </row>
    <row r="79" spans="1:6" ht="15">
      <c r="A79" s="130" t="s">
        <v>340</v>
      </c>
      <c r="B79" s="130" t="s">
        <v>341</v>
      </c>
      <c r="C79" s="130" t="s">
        <v>342</v>
      </c>
      <c r="D79" s="130" t="s">
        <v>225</v>
      </c>
      <c r="E79" s="130" t="s">
        <v>285</v>
      </c>
      <c r="F79" s="134"/>
    </row>
    <row r="80" spans="1:6" ht="15">
      <c r="A80" s="130" t="s">
        <v>343</v>
      </c>
      <c r="B80" s="130" t="s">
        <v>344</v>
      </c>
      <c r="C80" s="130"/>
      <c r="D80" s="130" t="s">
        <v>345</v>
      </c>
      <c r="E80" s="130" t="s">
        <v>285</v>
      </c>
      <c r="F80" s="134"/>
    </row>
    <row r="81" spans="1:6" ht="15">
      <c r="A81" s="130" t="s">
        <v>346</v>
      </c>
      <c r="B81" s="130" t="s">
        <v>347</v>
      </c>
      <c r="C81" s="130"/>
      <c r="D81" s="130" t="s">
        <v>348</v>
      </c>
      <c r="E81" s="130" t="s">
        <v>285</v>
      </c>
      <c r="F81" s="134"/>
    </row>
    <row r="82" spans="1:6" ht="15">
      <c r="A82" s="130" t="s">
        <v>349</v>
      </c>
      <c r="B82" s="130" t="s">
        <v>350</v>
      </c>
      <c r="C82" s="130" t="s">
        <v>351</v>
      </c>
      <c r="D82" s="130" t="s">
        <v>352</v>
      </c>
      <c r="E82" s="130" t="s">
        <v>285</v>
      </c>
      <c r="F82" s="134"/>
    </row>
    <row r="83" spans="1:6" ht="15">
      <c r="A83" s="130" t="s">
        <v>353</v>
      </c>
      <c r="B83" s="130">
        <v>2800</v>
      </c>
      <c r="C83" s="130" t="s">
        <v>354</v>
      </c>
      <c r="D83" s="130" t="s">
        <v>225</v>
      </c>
      <c r="E83" s="130" t="s">
        <v>285</v>
      </c>
      <c r="F83" s="134">
        <v>287273</v>
      </c>
    </row>
    <row r="84" spans="1:6" ht="15">
      <c r="A84" s="130" t="s">
        <v>355</v>
      </c>
      <c r="B84" s="130" t="s">
        <v>356</v>
      </c>
      <c r="C84" s="130" t="s">
        <v>357</v>
      </c>
      <c r="D84" s="130" t="s">
        <v>225</v>
      </c>
      <c r="E84" s="130" t="s">
        <v>285</v>
      </c>
      <c r="F84" s="134">
        <v>382626</v>
      </c>
    </row>
    <row r="85" spans="1:6" ht="15">
      <c r="A85" s="130" t="s">
        <v>355</v>
      </c>
      <c r="B85" s="130" t="s">
        <v>358</v>
      </c>
      <c r="C85" s="130" t="s">
        <v>359</v>
      </c>
      <c r="D85" s="130" t="s">
        <v>272</v>
      </c>
      <c r="E85" s="130" t="s">
        <v>285</v>
      </c>
      <c r="F85" s="134">
        <v>419191</v>
      </c>
    </row>
    <row r="86" spans="1:6" ht="15">
      <c r="A86" s="130" t="s">
        <v>360</v>
      </c>
      <c r="B86" s="130" t="s">
        <v>361</v>
      </c>
      <c r="C86" s="130" t="s">
        <v>362</v>
      </c>
      <c r="D86" s="130" t="s">
        <v>197</v>
      </c>
      <c r="E86" s="130" t="s">
        <v>285</v>
      </c>
      <c r="F86" s="134">
        <v>396534</v>
      </c>
    </row>
    <row r="87" spans="1:6" ht="15">
      <c r="A87" s="130" t="s">
        <v>363</v>
      </c>
      <c r="B87" s="130" t="s">
        <v>325</v>
      </c>
      <c r="C87" s="130" t="s">
        <v>364</v>
      </c>
      <c r="D87" s="130" t="s">
        <v>225</v>
      </c>
      <c r="E87" s="130" t="s">
        <v>285</v>
      </c>
      <c r="F87" s="134">
        <v>287654</v>
      </c>
    </row>
    <row r="88" spans="1:6" ht="15">
      <c r="A88" s="130" t="s">
        <v>365</v>
      </c>
      <c r="B88" s="130" t="s">
        <v>366</v>
      </c>
      <c r="C88" s="130" t="s">
        <v>367</v>
      </c>
      <c r="D88" s="130" t="s">
        <v>368</v>
      </c>
      <c r="E88" s="130" t="s">
        <v>285</v>
      </c>
      <c r="F88" s="134"/>
    </row>
    <row r="89" spans="1:6" ht="15">
      <c r="A89" s="130" t="s">
        <v>369</v>
      </c>
      <c r="B89" s="130" t="s">
        <v>370</v>
      </c>
      <c r="C89" s="130" t="s">
        <v>371</v>
      </c>
      <c r="D89" s="130" t="s">
        <v>372</v>
      </c>
      <c r="E89" s="130" t="s">
        <v>285</v>
      </c>
      <c r="F89" s="134"/>
    </row>
    <row r="90" spans="1:6" ht="15">
      <c r="A90" s="130" t="s">
        <v>373</v>
      </c>
      <c r="B90" s="130" t="s">
        <v>374</v>
      </c>
      <c r="C90" s="130" t="s">
        <v>375</v>
      </c>
      <c r="D90" s="130" t="s">
        <v>376</v>
      </c>
      <c r="E90" s="130" t="s">
        <v>377</v>
      </c>
      <c r="F90" s="134">
        <v>395213</v>
      </c>
    </row>
    <row r="91" spans="1:6" ht="15">
      <c r="A91" s="136" t="s">
        <v>369</v>
      </c>
      <c r="B91" s="136" t="s">
        <v>370</v>
      </c>
      <c r="C91" s="136"/>
      <c r="D91" s="136" t="s">
        <v>372</v>
      </c>
      <c r="E91" s="130" t="s">
        <v>377</v>
      </c>
      <c r="F91" s="134"/>
    </row>
    <row r="92" spans="1:6" ht="15">
      <c r="A92" s="136" t="s">
        <v>369</v>
      </c>
      <c r="B92" s="136" t="s">
        <v>370</v>
      </c>
      <c r="C92" s="136"/>
      <c r="D92" s="136" t="s">
        <v>372</v>
      </c>
      <c r="E92" s="130" t="s">
        <v>377</v>
      </c>
      <c r="F92" s="134"/>
    </row>
    <row r="93" spans="1:6" ht="15">
      <c r="A93" s="130" t="s">
        <v>327</v>
      </c>
      <c r="B93" s="130" t="s">
        <v>330</v>
      </c>
      <c r="C93" s="130" t="s">
        <v>378</v>
      </c>
      <c r="D93" s="130" t="s">
        <v>225</v>
      </c>
      <c r="E93" s="130" t="s">
        <v>377</v>
      </c>
      <c r="F93" s="135">
        <v>515010200000584</v>
      </c>
    </row>
    <row r="94" spans="1:6" ht="15">
      <c r="A94" s="130" t="s">
        <v>327</v>
      </c>
      <c r="B94" s="130" t="s">
        <v>330</v>
      </c>
      <c r="C94" s="130" t="s">
        <v>379</v>
      </c>
      <c r="D94" s="130" t="s">
        <v>225</v>
      </c>
      <c r="E94" s="130" t="s">
        <v>377</v>
      </c>
      <c r="F94" s="135">
        <v>515010200000585</v>
      </c>
    </row>
    <row r="95" spans="1:6" ht="15">
      <c r="A95" s="130" t="s">
        <v>380</v>
      </c>
      <c r="B95" s="130" t="s">
        <v>381</v>
      </c>
      <c r="C95" s="130" t="s">
        <v>382</v>
      </c>
      <c r="D95" s="130" t="s">
        <v>197</v>
      </c>
      <c r="E95" s="130" t="s">
        <v>377</v>
      </c>
      <c r="F95" s="135">
        <v>515010200000504</v>
      </c>
    </row>
  </sheetData>
  <sheetProtection/>
  <mergeCells count="7">
    <mergeCell ref="A10:F10"/>
    <mergeCell ref="A44:F44"/>
    <mergeCell ref="A1:F1"/>
    <mergeCell ref="A2:F2"/>
    <mergeCell ref="A3:F3"/>
    <mergeCell ref="A5:F5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11.421875" defaultRowHeight="15"/>
  <cols>
    <col min="1" max="1" width="28.7109375" style="0" bestFit="1" customWidth="1"/>
    <col min="2" max="2" width="26.00390625" style="0" bestFit="1" customWidth="1"/>
    <col min="3" max="3" width="22.140625" style="0" bestFit="1" customWidth="1"/>
    <col min="4" max="4" width="12.57421875" style="0" bestFit="1" customWidth="1"/>
    <col min="5" max="5" width="27.7109375" style="0" bestFit="1" customWidth="1"/>
    <col min="6" max="6" width="13.851562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Lopez</dc:creator>
  <cp:keywords/>
  <dc:description/>
  <cp:lastModifiedBy>BYSYURIANAV</cp:lastModifiedBy>
  <cp:lastPrinted>2017-08-07T12:04:06Z</cp:lastPrinted>
  <dcterms:created xsi:type="dcterms:W3CDTF">2012-03-07T17:10:01Z</dcterms:created>
  <dcterms:modified xsi:type="dcterms:W3CDTF">2017-08-07T12:49:13Z</dcterms:modified>
  <cp:category/>
  <cp:version/>
  <cp:contentType/>
  <cp:contentStatus/>
</cp:coreProperties>
</file>